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DS PROJECTS\South West State\Hudur projects\Rehabilation of Prison center\Architectural documents\"/>
    </mc:Choice>
  </mc:AlternateContent>
  <bookViews>
    <workbookView xWindow="0" yWindow="0" windowWidth="23040" windowHeight="10452"/>
  </bookViews>
  <sheets>
    <sheet name="PRELIMINARIES" sheetId="1" r:id="rId1"/>
    <sheet name="RENOVATION WORKS" sheetId="2" r:id="rId2"/>
  </sheets>
  <calcPr calcId="162913"/>
</workbook>
</file>

<file path=xl/calcChain.xml><?xml version="1.0" encoding="utf-8"?>
<calcChain xmlns="http://schemas.openxmlformats.org/spreadsheetml/2006/main">
  <c r="F139" i="2" l="1"/>
  <c r="F228" i="2"/>
  <c r="F230" i="2" s="1"/>
  <c r="F224" i="2"/>
  <c r="F226" i="2" s="1"/>
  <c r="F220" i="2"/>
  <c r="F222" i="2" s="1"/>
  <c r="K711" i="1"/>
  <c r="F262" i="2" s="1"/>
  <c r="F208" i="2" l="1"/>
  <c r="F193" i="2"/>
  <c r="F195" i="2"/>
  <c r="F199" i="2"/>
  <c r="F206" i="2"/>
  <c r="F212" i="2"/>
  <c r="F191" i="2"/>
  <c r="C181" i="2"/>
  <c r="F181" i="2" s="1"/>
  <c r="C172" i="2"/>
  <c r="F172" i="2" s="1"/>
  <c r="C166" i="2"/>
  <c r="F166" i="2" s="1"/>
  <c r="C164" i="2"/>
  <c r="F164" i="2" s="1"/>
  <c r="F162" i="2"/>
  <c r="F170" i="2"/>
  <c r="F174" i="2"/>
  <c r="F160" i="2"/>
  <c r="C151" i="2"/>
  <c r="F127" i="2"/>
  <c r="F129" i="2"/>
  <c r="F131" i="2"/>
  <c r="F133" i="2"/>
  <c r="F135" i="2"/>
  <c r="F143" i="2"/>
  <c r="F147" i="2"/>
  <c r="F151" i="2"/>
  <c r="F125" i="2"/>
  <c r="C103" i="2"/>
  <c r="F103" i="2" s="1"/>
  <c r="C101" i="2"/>
  <c r="C99" i="2"/>
  <c r="F99" i="2" s="1"/>
  <c r="C91" i="2"/>
  <c r="F91" i="2" s="1"/>
  <c r="F93" i="2"/>
  <c r="F97" i="2"/>
  <c r="F101" i="2"/>
  <c r="F107" i="2"/>
  <c r="F109" i="2"/>
  <c r="F85" i="2"/>
  <c r="F57" i="2"/>
  <c r="F61" i="2"/>
  <c r="F63" i="2"/>
  <c r="F67" i="2"/>
  <c r="F53" i="2"/>
  <c r="C71" i="2"/>
  <c r="F71" i="2" s="1"/>
  <c r="F253" i="2" l="1"/>
  <c r="F268" i="2" s="1"/>
  <c r="F153" i="2"/>
  <c r="F156" i="2" s="1"/>
  <c r="F78" i="2"/>
  <c r="F83" i="2" s="1"/>
  <c r="F117" i="2" s="1"/>
  <c r="F119" i="2" s="1"/>
  <c r="C179" i="2"/>
  <c r="F179" i="2" s="1"/>
  <c r="F187" i="2" l="1"/>
  <c r="F189" i="2" s="1"/>
  <c r="F215" i="2" s="1"/>
  <c r="F265" i="2" s="1"/>
  <c r="F271" i="2" s="1"/>
  <c r="F275" i="2" s="1"/>
</calcChain>
</file>

<file path=xl/sharedStrings.xml><?xml version="1.0" encoding="utf-8"?>
<sst xmlns="http://schemas.openxmlformats.org/spreadsheetml/2006/main" count="606" uniqueCount="454">
  <si>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</si>
  <si>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</si>
  <si>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</si>
  <si>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</si>
  <si>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</si>
  <si>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</si>
  <si>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</si>
  <si>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</si>
  <si>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</si>
  <si>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</si>
  <si>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</si>
  <si>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</si>
  <si>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</si>
  <si>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</si>
  <si>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</si>
  <si>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</si>
  <si>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</si>
  <si>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</si>
  <si>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</si>
  <si>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</si>
  <si>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</si>
  <si>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</si>
  <si>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</si>
  <si>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</si>
  <si>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</si>
  <si>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</si>
  <si>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</si>
  <si>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</si>
  <si>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</t>
  </si>
  <si>
    <t>INDEX</t>
  </si>
  <si>
    <t>SECTION NO. 1</t>
  </si>
  <si>
    <t>PRELIMINARIES AND GENERAL DESCRIPTIONS</t>
  </si>
  <si>
    <t>SECTION NO. 2</t>
  </si>
  <si>
    <t>GRAND SUMMARY</t>
  </si>
  <si>
    <t>ITEM</t>
  </si>
  <si>
    <t>AMOUNT (US$)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</si>
  <si>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</si>
  <si>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</si>
  <si>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</si>
  <si>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</si>
  <si>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</si>
  <si>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</si>
  <si>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</si>
  <si>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</si>
  <si>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</si>
  <si>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</si>
  <si>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</si>
  <si>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</si>
  <si>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</si>
  <si>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nature of the ground, sub- strata and other local conditions, position of power and water </t>
  </si>
  <si>
    <t>Carried To Collection</t>
  </si>
  <si>
    <t>US$</t>
  </si>
  <si>
    <t xml:space="preserve"> GENERAL MATTERS</t>
  </si>
  <si>
    <t>SUFFICIENCY OF TENDER</t>
  </si>
  <si>
    <t xml:space="preserve">The Contractor shall be deemed to have satisfied themselves before tendering as to the </t>
  </si>
  <si>
    <t>STAMP CHARGES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</si>
  <si>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</si>
  <si>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</si>
  <si>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</si>
  <si>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</si>
  <si>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</si>
  <si>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</si>
  <si>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</si>
  <si>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>"BS"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</si>
  <si>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</si>
  <si>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</si>
  <si>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</si>
  <si>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</si>
  <si>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</si>
  <si>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</si>
  <si>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</si>
  <si>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</si>
  <si>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</si>
  <si>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</si>
  <si>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</si>
  <si>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</si>
  <si>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</si>
  <si>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</si>
  <si>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</si>
  <si>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</si>
  <si>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</si>
  <si>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</si>
  <si>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</si>
  <si>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</si>
  <si>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</si>
  <si>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</si>
  <si>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</si>
  <si>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</si>
  <si>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</si>
  <si>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</si>
  <si>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</si>
  <si>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</si>
  <si>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</si>
  <si>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</si>
  <si>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</si>
  <si>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</si>
  <si>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</si>
  <si>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</si>
  <si>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</si>
  <si>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</si>
  <si>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</si>
  <si>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</si>
  <si>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</si>
  <si>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</si>
  <si>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</si>
  <si>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</si>
  <si>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</si>
  <si>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</si>
  <si>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</si>
  <si>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</si>
  <si>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</si>
  <si>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</si>
  <si>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</si>
  <si>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</si>
  <si>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</si>
  <si>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</si>
  <si>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</si>
  <si>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</si>
  <si>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</si>
  <si>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</si>
  <si>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</si>
  <si>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</si>
  <si>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</si>
  <si>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</si>
  <si>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</si>
  <si>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</si>
  <si>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</si>
  <si>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</si>
  <si>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</si>
  <si>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</si>
  <si>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</si>
  <si>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</si>
  <si>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</si>
  <si>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</si>
  <si>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</si>
  <si>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</si>
  <si>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</si>
  <si>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</si>
  <si>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</si>
  <si>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</si>
  <si>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</si>
  <si>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</si>
  <si>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</si>
  <si>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</si>
  <si>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</si>
  <si>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</si>
  <si>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</si>
  <si>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</si>
  <si>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</si>
  <si>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</si>
  <si>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</si>
  <si>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</si>
  <si>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</si>
  <si>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</si>
  <si>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</si>
  <si>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</si>
  <si>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</si>
  <si>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</si>
  <si>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</si>
  <si>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</si>
  <si>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</si>
  <si>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</si>
  <si>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</si>
  <si>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</si>
  <si>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</si>
  <si>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</si>
  <si>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</si>
  <si>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</si>
  <si>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</si>
  <si>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</si>
  <si>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</si>
  <si>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</si>
  <si>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</si>
  <si>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</si>
  <si>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</si>
  <si>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</si>
  <si>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</si>
  <si>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</si>
  <si>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</si>
  <si>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</si>
  <si>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</si>
  <si>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</si>
  <si>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</si>
  <si>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</si>
  <si>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</si>
  <si>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</si>
  <si>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</si>
  <si>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</si>
  <si>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</si>
  <si>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</si>
  <si>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</si>
  <si>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</si>
  <si>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</si>
  <si>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</si>
  <si>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</si>
  <si>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</si>
  <si>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</si>
  <si>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</si>
  <si>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</si>
  <si>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</si>
  <si>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</si>
  <si>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</si>
  <si>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</si>
  <si>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</si>
  <si>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</si>
  <si>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</si>
  <si>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</si>
  <si>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</si>
  <si>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</si>
  <si>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</si>
  <si>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</si>
  <si>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</si>
  <si>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</si>
  <si>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</si>
  <si>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</si>
  <si>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</si>
  <si>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</si>
  <si>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</si>
  <si>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</si>
  <si>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</si>
  <si>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</si>
  <si>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</si>
  <si>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</si>
  <si>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</si>
  <si>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</si>
  <si>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</si>
  <si>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</si>
  <si>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</si>
  <si>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</si>
  <si>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</si>
  <si>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</si>
  <si>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</si>
  <si>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</si>
  <si>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</si>
  <si>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</si>
  <si>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</si>
  <si>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</si>
  <si>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</si>
  <si>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</si>
  <si>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</si>
  <si>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</si>
  <si>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</si>
  <si>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</si>
  <si>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</si>
  <si>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</si>
  <si>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</si>
  <si>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</si>
  <si>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</si>
  <si>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</si>
  <si>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</si>
  <si>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</si>
  <si>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</si>
  <si>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</si>
  <si>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</si>
  <si>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</si>
  <si>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</si>
  <si>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</si>
  <si>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</si>
  <si>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</si>
  <si>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</si>
  <si>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</si>
  <si>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</si>
  <si>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</si>
  <si>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</si>
  <si>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</si>
  <si>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</si>
  <si>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</si>
  <si>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</si>
  <si>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</si>
  <si>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</si>
  <si>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</si>
  <si>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</si>
  <si>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</si>
  <si>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</si>
  <si>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</si>
  <si>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</si>
  <si>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</si>
  <si>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</si>
  <si>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</si>
  <si>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</si>
  <si>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</si>
  <si>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</si>
  <si>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</si>
  <si>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</si>
  <si>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</si>
  <si>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</si>
  <si>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</si>
  <si>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</si>
  <si>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</si>
  <si>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</si>
  <si>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</si>
  <si>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</si>
  <si>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</si>
  <si>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</si>
  <si>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</si>
  <si>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</si>
  <si>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TOTAL FOR SECTION 1: PRELIMINARIES AND GENERAL DESCRIPTIONS CARRIED TO GRAND SUMMARY</t>
  </si>
  <si>
    <t>BILL NO. 1</t>
  </si>
  <si>
    <t>DESCRIPTION</t>
  </si>
  <si>
    <t>QNTY</t>
  </si>
  <si>
    <t>UNIT</t>
  </si>
  <si>
    <t>RATE($)</t>
  </si>
  <si>
    <t>AMOUNT($)</t>
  </si>
  <si>
    <t>Hack existing wall surfaces and remove lime/Cement Sand plaster to walls</t>
  </si>
  <si>
    <t>SM</t>
  </si>
  <si>
    <t>Carefully wire brush existing block walls to remove dust, growth and any other foreign objects to leave it clean</t>
  </si>
  <si>
    <t>Carefully remove and replace existing doors and locks,dispose arising /salvages as per client's instructions</t>
  </si>
  <si>
    <t>No.</t>
  </si>
  <si>
    <t>Ditto; but Windows,ditto</t>
  </si>
  <si>
    <t>Carefully remove existing GCI roofing sheets including any rotten or decayed wooden roof structure members and cart away</t>
  </si>
  <si>
    <t>NEW ROOF COVER</t>
  </si>
  <si>
    <t>G</t>
  </si>
  <si>
    <t>Supply and fix,new 28 gauge pre-painted resincot galvanised corrugated iron sheets roofing onto existing purlins;rate to include supplying any required timber structure members</t>
  </si>
  <si>
    <t>C/F</t>
  </si>
  <si>
    <t>B/F</t>
  </si>
  <si>
    <t>H</t>
  </si>
  <si>
    <t>Ditto ridge capping to match</t>
  </si>
  <si>
    <t>LM</t>
  </si>
  <si>
    <t>New rain water goods</t>
  </si>
  <si>
    <t>16 Gauge galvanised mild steel rainwater goods with lapped riveted and soldered joints including all labour</t>
  </si>
  <si>
    <t>200 mm Diameter gutter fixed to fascia board with fixing brackets in fascia</t>
  </si>
  <si>
    <t>100 mm Diameter down pipe fixed to walls with brackets</t>
  </si>
  <si>
    <t>Extra over ditto for the following fittings</t>
  </si>
  <si>
    <t>100 mm diameter outlets</t>
  </si>
  <si>
    <t>Stopped ends</t>
  </si>
  <si>
    <t>Swan neck bend</t>
  </si>
  <si>
    <t>Anti-splash shoe</t>
  </si>
  <si>
    <t>Painting and Decorations</t>
  </si>
  <si>
    <t>Prepare and apply three coats of gloss oil paint to previously painted fascia board 200 - 300 mm girth</t>
  </si>
  <si>
    <t>Prepare and apply these coats gloss oil paint to rainwater goods over 200 mm but not exceeding 300 mm girth</t>
  </si>
  <si>
    <t>SUB-TOTAL C/F</t>
  </si>
  <si>
    <t>SUB-TOTAL B/F</t>
  </si>
  <si>
    <t>Supply and fix 45 mm thick interior quality Solid core flush door size 970 x 2100 mm</t>
  </si>
  <si>
    <t>NO</t>
  </si>
  <si>
    <t>Supply and fix two lever mortise lock to existing and new door in the toilet</t>
  </si>
  <si>
    <t>Supply and fix 100 mm steel butt hinges</t>
  </si>
  <si>
    <t>PRS</t>
  </si>
  <si>
    <t>Supply and fix 25 mm diameter rubber door stop</t>
  </si>
  <si>
    <t>Prepare and apply three coats of gloss oil paint to wooden surfaces</t>
  </si>
  <si>
    <t xml:space="preserve">50 mm thick panel door size 970 x 2400 comprising 16 gauge metal plate on 40 x 40 x 3 mm SHS framework; complete with frame, Lock,hinges and tower bolts </t>
  </si>
  <si>
    <t>No</t>
  </si>
  <si>
    <t>Painting</t>
  </si>
  <si>
    <t>Prepare and apply three coats of  gloss oil to metal surfaces</t>
  </si>
  <si>
    <t>Floor Finishes</t>
  </si>
  <si>
    <t>Hack off existing cement and sand screed and cart away arising debris and make good disturbed surfaces</t>
  </si>
  <si>
    <t>Cement and sand (1:4) screed as before described:-</t>
  </si>
  <si>
    <t>32 mm thick Steel troweled and red oxide pigmented</t>
  </si>
  <si>
    <t>SUB-TOTAL  B/F</t>
  </si>
  <si>
    <t>12 mm  thick cement and sand (1:4) plaster steel towelled to External wall Surfaces</t>
  </si>
  <si>
    <t>12 mm  thick cement and sand (1:4) plaster steel towelled to existing masonry wall; internally</t>
  </si>
  <si>
    <t>Prepare and apply three coats of plastic emulsion paint to plastered surfaces internally</t>
  </si>
  <si>
    <t>Supply and apply three coats exterior quality emulsion paint to walls externally</t>
  </si>
  <si>
    <t>Ceiling Finishes</t>
  </si>
  <si>
    <t>Carefully pull down existing chipboard ceiling and cart away arising debris</t>
  </si>
  <si>
    <t>J</t>
  </si>
  <si>
    <t>Supply and fix 9 mm thick chipboard lining onto existing brandering at 600 mm centres</t>
  </si>
  <si>
    <t>K</t>
  </si>
  <si>
    <t>Wrot cypress cornice size 100 x 25 mm thick</t>
  </si>
  <si>
    <t>Prepare and apply three coats plastic emulsion paint</t>
  </si>
  <si>
    <t>Internally on:-</t>
  </si>
  <si>
    <t>L</t>
  </si>
  <si>
    <t>Horizontal soffits of chipboard</t>
  </si>
  <si>
    <t>M</t>
  </si>
  <si>
    <t>Surfaces over 100 and not exceeding 200 mm girth</t>
  </si>
  <si>
    <t xml:space="preserve">Supply and fix  the following purpose  made Steel casement window fabricated to approved detailed designs: hooded mosquito proofed permanent vents: pin type hinges: including window frames, transomes, mullions, glazing beads, all necessary cutting, ironmongery, one coat wood primer before fixing.  </t>
  </si>
  <si>
    <t xml:space="preserve">Prepare and apply three coats of gloss oil paint to metal surfaces </t>
  </si>
  <si>
    <t>NEW GATE</t>
  </si>
  <si>
    <t>GATES</t>
  </si>
  <si>
    <t>A.</t>
  </si>
  <si>
    <t>Mild steel entry and exit gate size 3000 x 2000 mm high in two equal openable leaves including support wheels and runners comprising  100 x 50 mm rolled hollow section frame all round and cross bracing of 100 x 50 mm RHS middle rail.  50 x 25 mm vertical support bars at 150 mm centre spacing including all hinges, fixing lugs and painting.</t>
  </si>
  <si>
    <t>Painting and decoration</t>
  </si>
  <si>
    <t xml:space="preserve">Prepare and apply two undercoats and one coat of gloss oil paint to surface of metal </t>
  </si>
  <si>
    <t>TOTAL FOR STATION RENOVATION</t>
  </si>
  <si>
    <t>$</t>
  </si>
  <si>
    <t>PROVISIONAL SUMS</t>
  </si>
  <si>
    <t>Sum</t>
  </si>
  <si>
    <t>Allow for Profit and Attendance</t>
  </si>
  <si>
    <t>Item</t>
  </si>
  <si>
    <t>TOTAL FOR PROVISIONAL SUMS</t>
  </si>
  <si>
    <t>MAIN SUMMARY</t>
  </si>
  <si>
    <t>BILL NO.</t>
  </si>
  <si>
    <t>PAGE NO.</t>
  </si>
  <si>
    <t>1. GENERAL CONDITIONS AND PRELIMINARIES</t>
  </si>
  <si>
    <t>2.  RENOVATIONS AND ASSOCIATED WORKS</t>
  </si>
  <si>
    <t>3.  PROVISIONAL SUMS</t>
  </si>
  <si>
    <t>SUB TOTAL</t>
  </si>
  <si>
    <t>TOTAL PROJECT COST</t>
  </si>
  <si>
    <t>US $</t>
  </si>
  <si>
    <t xml:space="preserve">CONTRACTOR'S SIGNATURE ………………………… </t>
  </si>
  <si>
    <t>NAME ………………………………………………………</t>
  </si>
  <si>
    <t>ADDRESS …………………………………………………</t>
  </si>
  <si>
    <t>DATE …………………………………………………….</t>
  </si>
  <si>
    <t>WITNESS SIGNATURE …………………………………..</t>
  </si>
  <si>
    <t>NAME ……………………………………………………..</t>
  </si>
  <si>
    <t>ADDRESS ………………………………………………….</t>
  </si>
  <si>
    <t>PROPOSED RENOVATIONS TO HUDUR PRISON</t>
  </si>
  <si>
    <t>RENOVATIONS TO HUDUR CELLS AND OFFICES</t>
  </si>
  <si>
    <r>
      <t xml:space="preserve">INTERNAL WALLS </t>
    </r>
    <r>
      <rPr>
        <b/>
        <u/>
        <sz val="11"/>
        <color rgb="FFFF0000"/>
        <rFont val="Arial Narrow"/>
        <family val="2"/>
      </rPr>
      <t>(For Both Cells &amp; Offices)</t>
    </r>
  </si>
  <si>
    <r>
      <t xml:space="preserve">EXTERNAL WALLS </t>
    </r>
    <r>
      <rPr>
        <b/>
        <u/>
        <sz val="11"/>
        <color rgb="FFFF0000"/>
        <rFont val="Arial Narrow"/>
        <family val="2"/>
      </rPr>
      <t>(For Both Cells &amp; Offices)</t>
    </r>
  </si>
  <si>
    <r>
      <t xml:space="preserve">DOORS </t>
    </r>
    <r>
      <rPr>
        <b/>
        <u/>
        <sz val="11"/>
        <color rgb="FFFF0000"/>
        <rFont val="Arial Narrow"/>
        <family val="2"/>
      </rPr>
      <t>(For Both Cells &amp; Offices)</t>
    </r>
  </si>
  <si>
    <r>
      <t xml:space="preserve">ROOF </t>
    </r>
    <r>
      <rPr>
        <b/>
        <u/>
        <sz val="11"/>
        <color rgb="FFFF0000"/>
        <rFont val="Arial Narrow"/>
        <family val="2"/>
      </rPr>
      <t>(For Cells and Offices)</t>
    </r>
  </si>
  <si>
    <t xml:space="preserve">NEW DOORS </t>
  </si>
  <si>
    <t>Door to Offices &amp; Cell Toilets</t>
  </si>
  <si>
    <r>
      <t xml:space="preserve">METAL DOORS </t>
    </r>
    <r>
      <rPr>
        <b/>
        <u/>
        <sz val="11"/>
        <color rgb="FFFF0000"/>
        <rFont val="Arial Narrow"/>
        <family val="2"/>
      </rPr>
      <t>(Exernally to Cells Only)</t>
    </r>
  </si>
  <si>
    <t>Ditto; but 800 x 2100mm Semi solid core flush doors to toilets</t>
  </si>
  <si>
    <r>
      <t xml:space="preserve">Wall finishes </t>
    </r>
    <r>
      <rPr>
        <b/>
        <u/>
        <sz val="11"/>
        <color rgb="FFFF0000"/>
        <rFont val="Arial Narrow"/>
        <family val="2"/>
      </rPr>
      <t>(For both Cells &amp; Offices)</t>
    </r>
  </si>
  <si>
    <r>
      <t xml:space="preserve">Windows </t>
    </r>
    <r>
      <rPr>
        <b/>
        <u/>
        <sz val="11"/>
        <color rgb="FFFF0000"/>
        <rFont val="Arial Narrow"/>
        <family val="2"/>
      </rPr>
      <t>(To Cells Only)</t>
    </r>
  </si>
  <si>
    <t>Window overall size 1200x 1500 mm high</t>
  </si>
  <si>
    <t>Ditto; Size: 600x900mm</t>
  </si>
  <si>
    <r>
      <t xml:space="preserve">Supply, assemble and fix the following purpose-made powder coated  aluminium framed windows to B.S. 3987, 1984 to Booth Standard extruded profiles, or equal and approved glazed with 6mm thick  Heat Strenghthened ST 750 ; include for rubber wash-leather,all necessary ironmongery and fixtures. All windows to have permanent vents. </t>
    </r>
    <r>
      <rPr>
        <b/>
        <u/>
        <sz val="11"/>
        <color rgb="FFFF0000"/>
        <rFont val="Arial Narrow"/>
        <family val="2"/>
      </rPr>
      <t>For Offices Only</t>
    </r>
  </si>
  <si>
    <t>1500 x 1500mm high window</t>
  </si>
  <si>
    <t>Ditto; Pedestrian Gate size; 1800x2000mm High to Cells' area</t>
  </si>
  <si>
    <t>Provide Provisional Sum of US $ 500, for hard landscape and soil adjustment within the compound as per the client's instructions</t>
  </si>
  <si>
    <t>above.</t>
  </si>
  <si>
    <t xml:space="preserve">The Bills of Quantities must be priced in US DOllar currency, i.e. Dollars and Cents.   </t>
  </si>
  <si>
    <t>PRELIMINARIES</t>
  </si>
  <si>
    <t xml:space="preserve">respective consultants shall be deemed to be invested with the duties and be representatives </t>
  </si>
  <si>
    <t xml:space="preserve">of the Architect. </t>
  </si>
  <si>
    <r>
      <t xml:space="preserve">The site is located on </t>
    </r>
    <r>
      <rPr>
        <b/>
        <sz val="11"/>
        <rFont val="Tahoma"/>
        <family val="2"/>
      </rPr>
      <t>HUDUR DISTRICT SOUTH WEST STATE, SOMALIA</t>
    </r>
  </si>
  <si>
    <t xml:space="preserve">The Contractors shall visit the site to acquaint themselves with its nature and position, the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</si>
  <si>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</si>
  <si>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</si>
  <si>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</si>
  <si>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</si>
  <si>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</si>
  <si>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</si>
  <si>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</si>
  <si>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</si>
  <si>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</si>
  <si>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</si>
  <si>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</si>
  <si>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</si>
  <si>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 allow for the payment of all Stamp Charges in connection with the Surety </t>
  </si>
  <si>
    <t>Bond and Contract Agreement.</t>
  </si>
  <si>
    <t xml:space="preserve">shall mean as directed by the Architect or any other consultant in the contract. </t>
  </si>
  <si>
    <t>Shall mean the current British Standard Specification published by the British</t>
  </si>
  <si>
    <t>Standards Institution, 2 Park Street, London W.1, England.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</si>
  <si>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</si>
  <si>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</si>
  <si>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</si>
  <si>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</si>
  <si>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</si>
  <si>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</si>
  <si>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</si>
  <si>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such dimensions.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</si>
  <si>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</si>
  <si>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</si>
  <si>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</si>
  <si>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</si>
  <si>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SIGNBOARD( TRANSPARENCY BOARD)</t>
  </si>
  <si>
    <t>1/3</t>
  </si>
  <si>
    <t>Provide Provisional Sum of US $ 3500,for repairs and attendances to mechanical, plumbing, sewerage system and associated external works</t>
  </si>
  <si>
    <t>Provide Provisional Sum of US $ .3,300 ,For inspection and reconnections of electrical wiring and fittings affected by the renovation works</t>
  </si>
  <si>
    <t>RENOVATION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</si>
</sst>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;[Red]#,##0.00"/>
    <numFmt numFmtId="167" formatCode="0.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u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i/>
      <sz val="1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u/>
      <sz val="11"/>
      <color rgb="FFFF000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>
      <alignment vertical="top"/>
      <protection locked="0"/>
    </xf>
    <xf numFmtId="0" fontId="8" fillId="0" borderId="0">
      <protection locked="0"/>
    </xf>
    <xf numFmtId="0" fontId="8" fillId="0" borderId="0"/>
    <xf numFmtId="0" fontId="8" fillId="0" borderId="26" applyNumberFormat="0" applyFont="0" applyBorder="0" applyAlignment="0">
      <alignment horizontal="center" vertical="top"/>
    </xf>
    <xf numFmtId="0" fontId="8" fillId="0" borderId="26" applyNumberFormat="0" applyFont="0" applyBorder="0" applyAlignment="0">
      <alignment horizontal="center" vertical="top"/>
    </xf>
    <xf numFmtId="9" fontId="8" fillId="0" borderId="0" applyFont="0" applyFill="0" applyBorder="0" applyAlignment="0" applyProtection="0"/>
    <xf numFmtId="0" fontId="8" fillId="0" borderId="0"/>
  </cellStyleXfs>
  <cellXfs count="266">
    <xf numFmtId="0" fontId="0" fillId="0" borderId="0" xfId="0"/>
    <xf numFmtId="165" fontId="4" fillId="0" borderId="27" xfId="1" applyFont="1" applyBorder="1" applyAlignment="1">
      <alignment vertical="center"/>
    </xf>
    <xf numFmtId="165" fontId="4" fillId="0" borderId="28" xfId="1" applyFont="1" applyBorder="1" applyAlignment="1">
      <alignment horizontal="right" vertical="center"/>
    </xf>
    <xf numFmtId="0" fontId="13" fillId="0" borderId="2" xfId="17" applyFont="1" applyBorder="1" applyAlignment="1">
      <alignment horizontal="left" vertical="center" wrapText="1"/>
    </xf>
    <xf numFmtId="0" fontId="5" fillId="0" borderId="3" xfId="17" applyFont="1" applyBorder="1" applyAlignment="1">
      <alignment horizontal="center" vertical="center"/>
    </xf>
    <xf numFmtId="0" fontId="0" fillId="0" borderId="0" xfId="0"/>
    <xf numFmtId="165" fontId="4" fillId="0" borderId="15" xfId="1" applyFont="1" applyBorder="1" applyAlignment="1">
      <alignment vertical="center"/>
    </xf>
    <xf numFmtId="165" fontId="5" fillId="0" borderId="15" xfId="1" applyFont="1" applyBorder="1" applyAlignment="1">
      <alignment horizontal="right" vertical="center"/>
    </xf>
    <xf numFmtId="165" fontId="4" fillId="2" borderId="19" xfId="1" applyFont="1" applyFill="1" applyBorder="1" applyAlignment="1">
      <alignment vertical="center"/>
    </xf>
    <xf numFmtId="165" fontId="4" fillId="0" borderId="5" xfId="1" applyFont="1" applyBorder="1" applyAlignment="1">
      <alignment vertical="center"/>
    </xf>
    <xf numFmtId="165" fontId="4" fillId="0" borderId="15" xfId="5" applyFont="1" applyFill="1" applyBorder="1" applyAlignment="1">
      <alignment vertical="center"/>
    </xf>
    <xf numFmtId="165" fontId="4" fillId="2" borderId="15" xfId="1" applyFont="1" applyFill="1" applyBorder="1" applyAlignment="1">
      <alignment vertical="center"/>
    </xf>
    <xf numFmtId="165" fontId="5" fillId="0" borderId="15" xfId="1" applyFont="1" applyBorder="1" applyAlignment="1">
      <alignment vertical="center"/>
    </xf>
    <xf numFmtId="165" fontId="5" fillId="0" borderId="11" xfId="1" applyFont="1" applyBorder="1" applyAlignment="1">
      <alignment horizontal="center" vertical="center" wrapText="1"/>
    </xf>
    <xf numFmtId="0" fontId="8" fillId="0" borderId="0" xfId="17" applyBorder="1"/>
    <xf numFmtId="0" fontId="8" fillId="0" borderId="11" xfId="17" applyBorder="1"/>
    <xf numFmtId="0" fontId="8" fillId="0" borderId="10" xfId="17" applyBorder="1"/>
    <xf numFmtId="0" fontId="5" fillId="0" borderId="14" xfId="17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165" fontId="5" fillId="0" borderId="2" xfId="5" applyFont="1" applyBorder="1" applyAlignment="1">
      <alignment horizontal="center" vertical="center" wrapText="1"/>
    </xf>
    <xf numFmtId="0" fontId="4" fillId="2" borderId="18" xfId="17" applyFont="1" applyFill="1" applyBorder="1" applyAlignment="1">
      <alignment horizontal="center" vertical="center" wrapText="1"/>
    </xf>
    <xf numFmtId="0" fontId="5" fillId="0" borderId="0" xfId="17" applyFont="1" applyBorder="1" applyAlignment="1">
      <alignment horizontal="left" vertical="center" wrapText="1"/>
    </xf>
    <xf numFmtId="0" fontId="8" fillId="0" borderId="12" xfId="17" applyBorder="1"/>
    <xf numFmtId="0" fontId="8" fillId="0" borderId="13" xfId="17" applyBorder="1"/>
    <xf numFmtId="0" fontId="8" fillId="0" borderId="8" xfId="17" applyBorder="1"/>
    <xf numFmtId="0" fontId="3" fillId="0" borderId="0" xfId="17" applyFont="1" applyBorder="1" applyAlignment="1">
      <alignment horizontal="left" vertical="center" wrapText="1"/>
    </xf>
    <xf numFmtId="0" fontId="6" fillId="0" borderId="0" xfId="17" applyFont="1" applyBorder="1" applyAlignment="1">
      <alignment horizontal="left" vertical="center" wrapText="1"/>
    </xf>
    <xf numFmtId="0" fontId="11" fillId="0" borderId="0" xfId="17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2" xfId="17" applyFont="1" applyBorder="1" applyAlignment="1">
      <alignment horizontal="left" vertical="center" wrapText="1"/>
    </xf>
    <xf numFmtId="0" fontId="5" fillId="0" borderId="2" xfId="17" applyFont="1" applyBorder="1" applyAlignment="1">
      <alignment vertical="center" wrapText="1"/>
    </xf>
    <xf numFmtId="0" fontId="3" fillId="0" borderId="2" xfId="17" applyFont="1" applyBorder="1" applyAlignment="1">
      <alignment vertical="center" wrapText="1"/>
    </xf>
    <xf numFmtId="0" fontId="5" fillId="0" borderId="10" xfId="17" applyFont="1" applyBorder="1" applyAlignment="1">
      <alignment horizontal="center" vertical="center"/>
    </xf>
    <xf numFmtId="0" fontId="11" fillId="0" borderId="2" xfId="17" applyFont="1" applyBorder="1" applyAlignment="1">
      <alignment vertical="center" wrapText="1"/>
    </xf>
    <xf numFmtId="0" fontId="8" fillId="0" borderId="16" xfId="17" applyBorder="1"/>
    <xf numFmtId="0" fontId="8" fillId="0" borderId="21" xfId="17" applyBorder="1"/>
    <xf numFmtId="0" fontId="8" fillId="0" borderId="5" xfId="17" applyBorder="1"/>
    <xf numFmtId="165" fontId="11" fillId="0" borderId="3" xfId="5" applyFont="1" applyBorder="1" applyAlignment="1">
      <alignment vertical="center"/>
    </xf>
    <xf numFmtId="0" fontId="3" fillId="0" borderId="2" xfId="17" applyFont="1" applyBorder="1" applyAlignment="1">
      <alignment horizontal="left" vertical="center" wrapText="1"/>
    </xf>
    <xf numFmtId="0" fontId="6" fillId="0" borderId="2" xfId="17" applyFont="1" applyBorder="1" applyAlignment="1">
      <alignment horizontal="left" vertical="center" wrapText="1"/>
    </xf>
    <xf numFmtId="0" fontId="5" fillId="0" borderId="2" xfId="17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 wrapText="1"/>
    </xf>
    <xf numFmtId="0" fontId="11" fillId="0" borderId="2" xfId="17" applyFont="1" applyBorder="1" applyAlignment="1">
      <alignment horizontal="center" vertical="center"/>
    </xf>
    <xf numFmtId="0" fontId="5" fillId="0" borderId="0" xfId="17" applyFont="1" applyBorder="1" applyAlignment="1">
      <alignment vertical="center" wrapText="1"/>
    </xf>
    <xf numFmtId="0" fontId="5" fillId="0" borderId="0" xfId="17" applyNumberFormat="1" applyFont="1" applyBorder="1" applyAlignment="1">
      <alignment vertical="center"/>
    </xf>
    <xf numFmtId="4" fontId="5" fillId="0" borderId="0" xfId="17" applyNumberFormat="1" applyFont="1" applyBorder="1" applyAlignment="1">
      <alignment vertical="center"/>
    </xf>
    <xf numFmtId="0" fontId="5" fillId="0" borderId="2" xfId="17" applyFont="1" applyBorder="1" applyAlignment="1">
      <alignment vertical="center"/>
    </xf>
    <xf numFmtId="39" fontId="5" fillId="0" borderId="2" xfId="17" applyNumberFormat="1" applyFont="1" applyBorder="1" applyAlignment="1">
      <alignment horizontal="right" vertical="center"/>
    </xf>
    <xf numFmtId="0" fontId="7" fillId="0" borderId="2" xfId="17" applyFont="1" applyBorder="1" applyAlignment="1">
      <alignment horizontal="center" vertical="center"/>
    </xf>
    <xf numFmtId="39" fontId="7" fillId="0" borderId="2" xfId="17" applyNumberFormat="1" applyFont="1" applyBorder="1" applyAlignment="1">
      <alignment horizontal="left" vertical="center"/>
    </xf>
    <xf numFmtId="0" fontId="6" fillId="0" borderId="2" xfId="17" applyFont="1" applyBorder="1" applyAlignment="1">
      <alignment vertical="center" wrapText="1"/>
    </xf>
    <xf numFmtId="4" fontId="5" fillId="0" borderId="2" xfId="17" applyNumberFormat="1" applyFont="1" applyBorder="1" applyAlignment="1">
      <alignment horizontal="right" vertical="center"/>
    </xf>
    <xf numFmtId="49" fontId="5" fillId="0" borderId="2" xfId="17" applyNumberFormat="1" applyFont="1" applyBorder="1" applyAlignment="1">
      <alignment horizontal="center" vertical="center"/>
    </xf>
    <xf numFmtId="49" fontId="3" fillId="0" borderId="2" xfId="17" applyNumberFormat="1" applyFont="1" applyBorder="1" applyAlignment="1">
      <alignment vertical="center" wrapText="1"/>
    </xf>
    <xf numFmtId="0" fontId="5" fillId="0" borderId="1" xfId="17" applyFont="1" applyBorder="1" applyAlignment="1">
      <alignment vertical="center" wrapText="1"/>
    </xf>
    <xf numFmtId="166" fontId="5" fillId="0" borderId="3" xfId="17" applyNumberFormat="1" applyFont="1" applyBorder="1" applyAlignment="1">
      <alignment horizontal="right" vertical="center"/>
    </xf>
    <xf numFmtId="0" fontId="3" fillId="0" borderId="1" xfId="17" applyFont="1" applyBorder="1" applyAlignment="1">
      <alignment vertical="center" wrapText="1"/>
    </xf>
    <xf numFmtId="0" fontId="6" fillId="0" borderId="1" xfId="17" applyFont="1" applyBorder="1" applyAlignment="1">
      <alignment vertical="center" wrapText="1"/>
    </xf>
    <xf numFmtId="0" fontId="6" fillId="0" borderId="0" xfId="17" applyFont="1" applyBorder="1" applyAlignment="1">
      <alignment vertical="center"/>
    </xf>
    <xf numFmtId="0" fontId="5" fillId="0" borderId="2" xfId="17" applyNumberFormat="1" applyFont="1" applyBorder="1" applyAlignment="1">
      <alignment horizontal="center" vertical="center"/>
    </xf>
    <xf numFmtId="0" fontId="4" fillId="2" borderId="30" xfId="17" applyFont="1" applyFill="1" applyBorder="1" applyAlignment="1">
      <alignment horizontal="center" vertical="center"/>
    </xf>
    <xf numFmtId="166" fontId="4" fillId="2" borderId="32" xfId="17" applyNumberFormat="1" applyFont="1" applyFill="1" applyBorder="1" applyAlignment="1">
      <alignment horizontal="center" vertical="center"/>
    </xf>
    <xf numFmtId="0" fontId="4" fillId="2" borderId="31" xfId="17" applyFont="1" applyFill="1" applyBorder="1" applyAlignment="1">
      <alignment horizontal="center" vertical="center"/>
    </xf>
    <xf numFmtId="0" fontId="4" fillId="2" borderId="18" xfId="17" applyNumberFormat="1" applyFont="1" applyFill="1" applyBorder="1" applyAlignment="1">
      <alignment horizontal="center" vertical="center"/>
    </xf>
    <xf numFmtId="4" fontId="4" fillId="2" borderId="18" xfId="17" applyNumberFormat="1" applyFont="1" applyFill="1" applyBorder="1" applyAlignment="1">
      <alignment horizontal="center" vertical="center"/>
    </xf>
    <xf numFmtId="0" fontId="4" fillId="0" borderId="2" xfId="17" applyFont="1" applyBorder="1" applyAlignment="1">
      <alignment horizontal="left" vertical="center" wrapText="1"/>
    </xf>
    <xf numFmtId="0" fontId="4" fillId="0" borderId="2" xfId="17" applyFont="1" applyBorder="1" applyAlignment="1">
      <alignment horizontal="center" vertical="center"/>
    </xf>
    <xf numFmtId="39" fontId="4" fillId="0" borderId="2" xfId="17" applyNumberFormat="1" applyFont="1" applyBorder="1" applyAlignment="1">
      <alignment horizontal="right" vertical="center"/>
    </xf>
    <xf numFmtId="0" fontId="4" fillId="0" borderId="2" xfId="24" applyFont="1" applyBorder="1" applyAlignment="1" applyProtection="1">
      <alignment vertical="center" wrapText="1"/>
      <protection hidden="1"/>
    </xf>
    <xf numFmtId="0" fontId="11" fillId="0" borderId="10" xfId="17" applyFont="1" applyBorder="1" applyAlignment="1" applyProtection="1">
      <alignment horizontal="center" vertical="center"/>
      <protection hidden="1"/>
    </xf>
    <xf numFmtId="0" fontId="11" fillId="0" borderId="2" xfId="17" applyFont="1" applyBorder="1" applyAlignment="1" applyProtection="1">
      <alignment vertical="center" wrapText="1"/>
      <protection hidden="1"/>
    </xf>
    <xf numFmtId="0" fontId="11" fillId="0" borderId="3" xfId="17" applyFont="1" applyFill="1" applyBorder="1" applyAlignment="1" applyProtection="1">
      <alignment horizontal="center" vertical="center"/>
      <protection hidden="1"/>
    </xf>
    <xf numFmtId="0" fontId="11" fillId="0" borderId="3" xfId="17" applyNumberFormat="1" applyFont="1" applyBorder="1" applyAlignment="1" applyProtection="1">
      <alignment horizontal="center" vertical="center"/>
      <protection hidden="1"/>
    </xf>
    <xf numFmtId="167" fontId="3" fillId="0" borderId="3" xfId="17" applyNumberFormat="1" applyFont="1" applyFill="1" applyBorder="1" applyAlignment="1" applyProtection="1">
      <alignment horizontal="left" wrapText="1"/>
    </xf>
    <xf numFmtId="167" fontId="3" fillId="0" borderId="3" xfId="17" applyNumberFormat="1" applyFont="1" applyFill="1" applyBorder="1" applyAlignment="1" applyProtection="1">
      <alignment horizontal="left"/>
    </xf>
    <xf numFmtId="0" fontId="5" fillId="0" borderId="3" xfId="17" applyFont="1" applyFill="1" applyBorder="1" applyProtection="1"/>
    <xf numFmtId="1" fontId="5" fillId="0" borderId="3" xfId="5" applyNumberFormat="1" applyFont="1" applyFill="1" applyBorder="1" applyAlignment="1">
      <alignment horizontal="center"/>
    </xf>
    <xf numFmtId="1" fontId="5" fillId="0" borderId="3" xfId="17" applyNumberFormat="1" applyFont="1" applyFill="1" applyBorder="1" applyAlignment="1" applyProtection="1">
      <alignment horizontal="center"/>
    </xf>
    <xf numFmtId="0" fontId="5" fillId="0" borderId="3" xfId="17" applyFont="1" applyFill="1" applyBorder="1" applyAlignment="1">
      <alignment horizontal="center"/>
    </xf>
    <xf numFmtId="0" fontId="5" fillId="0" borderId="3" xfId="17" applyFont="1" applyFill="1" applyBorder="1" applyAlignment="1" applyProtection="1">
      <alignment horizontal="center"/>
    </xf>
    <xf numFmtId="165" fontId="5" fillId="0" borderId="3" xfId="5" applyFont="1" applyFill="1" applyBorder="1" applyAlignment="1"/>
    <xf numFmtId="165" fontId="5" fillId="0" borderId="3" xfId="5" applyFont="1" applyFill="1" applyBorder="1" applyAlignment="1" applyProtection="1">
      <alignment horizontal="center"/>
    </xf>
    <xf numFmtId="0" fontId="4" fillId="2" borderId="17" xfId="17" applyFont="1" applyFill="1" applyBorder="1" applyAlignment="1">
      <alignment horizontal="center" vertical="center"/>
    </xf>
    <xf numFmtId="0" fontId="4" fillId="2" borderId="18" xfId="17" applyFont="1" applyFill="1" applyBorder="1" applyAlignment="1">
      <alignment horizontal="left" vertical="center" wrapText="1"/>
    </xf>
    <xf numFmtId="0" fontId="4" fillId="2" borderId="18" xfId="17" applyFont="1" applyFill="1" applyBorder="1" applyAlignment="1">
      <alignment vertical="center"/>
    </xf>
    <xf numFmtId="39" fontId="4" fillId="2" borderId="18" xfId="17" applyNumberFormat="1" applyFont="1" applyFill="1" applyBorder="1" applyAlignment="1">
      <alignment horizontal="right" vertical="center"/>
    </xf>
    <xf numFmtId="0" fontId="9" fillId="0" borderId="2" xfId="17" applyFont="1" applyBorder="1" applyAlignment="1">
      <alignment vertical="center" wrapText="1"/>
    </xf>
    <xf numFmtId="0" fontId="12" fillId="0" borderId="2" xfId="17" applyFont="1" applyBorder="1" applyAlignment="1">
      <alignment horizontal="center" vertical="center"/>
    </xf>
    <xf numFmtId="0" fontId="12" fillId="0" borderId="1" xfId="17" applyFont="1" applyBorder="1" applyAlignment="1">
      <alignment horizontal="center" vertical="center"/>
    </xf>
    <xf numFmtId="0" fontId="12" fillId="0" borderId="2" xfId="17" applyFont="1" applyBorder="1" applyAlignment="1">
      <alignment horizontal="right" vertical="center"/>
    </xf>
    <xf numFmtId="0" fontId="9" fillId="0" borderId="3" xfId="17" applyFont="1" applyBorder="1" applyAlignment="1">
      <alignment vertical="center" wrapText="1"/>
    </xf>
    <xf numFmtId="0" fontId="11" fillId="0" borderId="3" xfId="17" applyFont="1" applyBorder="1" applyAlignment="1">
      <alignment vertical="center" wrapText="1"/>
    </xf>
    <xf numFmtId="164" fontId="11" fillId="0" borderId="2" xfId="4" applyNumberFormat="1" applyFont="1" applyBorder="1" applyAlignment="1">
      <alignment horizontal="right" vertical="center"/>
    </xf>
    <xf numFmtId="165" fontId="11" fillId="0" borderId="2" xfId="5" applyFont="1" applyBorder="1" applyAlignment="1">
      <alignment horizontal="right" vertical="center"/>
    </xf>
    <xf numFmtId="0" fontId="11" fillId="0" borderId="1" xfId="17" applyFont="1" applyBorder="1" applyAlignment="1">
      <alignment horizontal="center" vertical="center"/>
    </xf>
    <xf numFmtId="3" fontId="11" fillId="0" borderId="2" xfId="17" applyNumberFormat="1" applyFont="1" applyBorder="1" applyAlignment="1">
      <alignment horizontal="right" vertical="center"/>
    </xf>
    <xf numFmtId="166" fontId="5" fillId="0" borderId="11" xfId="17" applyNumberFormat="1" applyFont="1" applyBorder="1" applyAlignment="1">
      <alignment vertical="center"/>
    </xf>
    <xf numFmtId="0" fontId="5" fillId="0" borderId="12" xfId="17" applyFont="1" applyBorder="1" applyAlignment="1">
      <alignment horizontal="center" vertical="center"/>
    </xf>
    <xf numFmtId="0" fontId="5" fillId="0" borderId="13" xfId="17" applyFont="1" applyBorder="1" applyAlignment="1">
      <alignment vertical="center" wrapText="1"/>
    </xf>
    <xf numFmtId="0" fontId="5" fillId="0" borderId="13" xfId="17" applyNumberFormat="1" applyFont="1" applyBorder="1" applyAlignment="1">
      <alignment vertical="center"/>
    </xf>
    <xf numFmtId="0" fontId="5" fillId="0" borderId="13" xfId="17" applyFont="1" applyBorder="1" applyAlignment="1">
      <alignment vertical="center"/>
    </xf>
    <xf numFmtId="4" fontId="5" fillId="0" borderId="13" xfId="17" applyNumberFormat="1" applyFont="1" applyBorder="1" applyAlignment="1">
      <alignment vertical="center"/>
    </xf>
    <xf numFmtId="166" fontId="5" fillId="0" borderId="8" xfId="17" applyNumberFormat="1" applyFont="1" applyBorder="1" applyAlignment="1">
      <alignment vertical="center"/>
    </xf>
    <xf numFmtId="0" fontId="5" fillId="0" borderId="14" xfId="17" applyFont="1" applyBorder="1" applyAlignment="1">
      <alignment horizontal="center" vertical="center"/>
    </xf>
    <xf numFmtId="4" fontId="5" fillId="0" borderId="15" xfId="17" applyNumberFormat="1" applyFont="1" applyBorder="1" applyAlignment="1">
      <alignment vertical="center"/>
    </xf>
    <xf numFmtId="165" fontId="5" fillId="0" borderId="15" xfId="5" applyFont="1" applyBorder="1" applyAlignment="1">
      <alignment vertical="center"/>
    </xf>
    <xf numFmtId="0" fontId="5" fillId="0" borderId="24" xfId="17" applyFont="1" applyBorder="1" applyAlignment="1">
      <alignment horizontal="center" vertical="center"/>
    </xf>
    <xf numFmtId="0" fontId="5" fillId="0" borderId="6" xfId="17" applyFont="1" applyBorder="1" applyAlignment="1">
      <alignment horizontal="left" vertical="center" wrapText="1"/>
    </xf>
    <xf numFmtId="0" fontId="5" fillId="0" borderId="6" xfId="17" applyFont="1" applyBorder="1" applyAlignment="1">
      <alignment horizontal="center" vertical="center"/>
    </xf>
    <xf numFmtId="39" fontId="5" fillId="0" borderId="6" xfId="17" applyNumberFormat="1" applyFont="1" applyBorder="1" applyAlignment="1">
      <alignment horizontal="right" vertical="center"/>
    </xf>
    <xf numFmtId="4" fontId="5" fillId="0" borderId="28" xfId="17" applyNumberFormat="1" applyFont="1" applyBorder="1" applyAlignment="1">
      <alignment vertical="center"/>
    </xf>
    <xf numFmtId="0" fontId="5" fillId="0" borderId="22" xfId="17" applyFont="1" applyBorder="1" applyAlignment="1">
      <alignment horizontal="center" vertical="center"/>
    </xf>
    <xf numFmtId="0" fontId="5" fillId="0" borderId="4" xfId="17" applyFont="1" applyBorder="1" applyAlignment="1">
      <alignment horizontal="left" vertical="center" wrapText="1"/>
    </xf>
    <xf numFmtId="0" fontId="5" fillId="0" borderId="4" xfId="17" applyFont="1" applyBorder="1" applyAlignment="1">
      <alignment horizontal="center" vertical="center"/>
    </xf>
    <xf numFmtId="39" fontId="5" fillId="0" borderId="4" xfId="17" applyNumberFormat="1" applyFont="1" applyBorder="1" applyAlignment="1">
      <alignment horizontal="right" vertical="center"/>
    </xf>
    <xf numFmtId="165" fontId="5" fillId="0" borderId="27" xfId="5" applyFont="1" applyBorder="1" applyAlignment="1">
      <alignment vertical="center"/>
    </xf>
    <xf numFmtId="165" fontId="4" fillId="0" borderId="15" xfId="5" applyFont="1" applyBorder="1" applyAlignment="1">
      <alignment vertical="center"/>
    </xf>
    <xf numFmtId="0" fontId="7" fillId="0" borderId="14" xfId="17" applyFont="1" applyBorder="1" applyAlignment="1">
      <alignment horizontal="center" vertical="center"/>
    </xf>
    <xf numFmtId="0" fontId="4" fillId="0" borderId="6" xfId="17" applyFont="1" applyBorder="1" applyAlignment="1">
      <alignment horizontal="left" vertical="center" wrapText="1"/>
    </xf>
    <xf numFmtId="0" fontId="4" fillId="0" borderId="6" xfId="17" applyFont="1" applyBorder="1" applyAlignment="1">
      <alignment horizontal="center" vertical="center"/>
    </xf>
    <xf numFmtId="39" fontId="4" fillId="0" borderId="6" xfId="17" applyNumberFormat="1" applyFont="1" applyBorder="1" applyAlignment="1">
      <alignment horizontal="right" vertical="center"/>
    </xf>
    <xf numFmtId="165" fontId="4" fillId="0" borderId="28" xfId="5" applyFont="1" applyBorder="1" applyAlignment="1">
      <alignment vertical="center"/>
    </xf>
    <xf numFmtId="0" fontId="5" fillId="0" borderId="16" xfId="17" applyFont="1" applyBorder="1" applyAlignment="1">
      <alignment horizontal="center" vertical="center"/>
    </xf>
    <xf numFmtId="0" fontId="4" fillId="0" borderId="4" xfId="17" applyFont="1" applyBorder="1" applyAlignment="1">
      <alignment horizontal="left" vertical="center" wrapText="1"/>
    </xf>
    <xf numFmtId="0" fontId="4" fillId="0" borderId="9" xfId="17" applyFont="1" applyBorder="1" applyAlignment="1">
      <alignment horizontal="center" vertical="center"/>
    </xf>
    <xf numFmtId="39" fontId="4" fillId="0" borderId="9" xfId="17" applyNumberFormat="1" applyFont="1" applyBorder="1" applyAlignment="1">
      <alignment horizontal="right" vertical="center"/>
    </xf>
    <xf numFmtId="0" fontId="4" fillId="0" borderId="4" xfId="17" applyFont="1" applyBorder="1" applyAlignment="1">
      <alignment horizontal="center" vertical="center"/>
    </xf>
    <xf numFmtId="39" fontId="4" fillId="0" borderId="4" xfId="17" applyNumberFormat="1" applyFont="1" applyBorder="1" applyAlignment="1">
      <alignment horizontal="right" vertical="center"/>
    </xf>
    <xf numFmtId="0" fontId="4" fillId="0" borderId="6" xfId="17" applyFont="1" applyBorder="1" applyAlignment="1">
      <alignment vertical="center"/>
    </xf>
    <xf numFmtId="0" fontId="4" fillId="0" borderId="4" xfId="17" applyFont="1" applyBorder="1" applyAlignment="1">
      <alignment vertical="center"/>
    </xf>
    <xf numFmtId="165" fontId="4" fillId="0" borderId="27" xfId="5" applyFont="1" applyBorder="1" applyAlignment="1">
      <alignment horizontal="right" vertical="center"/>
    </xf>
    <xf numFmtId="49" fontId="5" fillId="0" borderId="14" xfId="17" applyNumberFormat="1" applyFont="1" applyBorder="1" applyAlignment="1">
      <alignment horizontal="center" vertical="center"/>
    </xf>
    <xf numFmtId="0" fontId="12" fillId="0" borderId="14" xfId="17" applyFont="1" applyBorder="1" applyAlignment="1">
      <alignment horizontal="center" vertical="top"/>
    </xf>
    <xf numFmtId="0" fontId="11" fillId="0" borderId="14" xfId="17" applyFont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vertical="top" wrapText="1"/>
    </xf>
    <xf numFmtId="43" fontId="5" fillId="0" borderId="2" xfId="5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</xf>
    <xf numFmtId="43" fontId="5" fillId="0" borderId="2" xfId="5" applyNumberFormat="1" applyFont="1" applyFill="1" applyBorder="1" applyAlignment="1">
      <alignment horizontal="center" wrapText="1"/>
    </xf>
    <xf numFmtId="0" fontId="5" fillId="0" borderId="2" xfId="17" applyFont="1" applyFill="1" applyBorder="1" applyAlignment="1">
      <alignment horizontal="center" wrapText="1"/>
    </xf>
    <xf numFmtId="0" fontId="5" fillId="0" borderId="2" xfId="17" applyFont="1" applyFill="1" applyBorder="1" applyAlignment="1">
      <alignment wrapText="1"/>
    </xf>
    <xf numFmtId="9" fontId="5" fillId="0" borderId="2" xfId="25" applyFont="1" applyFill="1" applyBorder="1" applyAlignment="1">
      <alignment horizontal="center" wrapText="1"/>
    </xf>
    <xf numFmtId="0" fontId="5" fillId="0" borderId="1" xfId="17" applyFont="1" applyFill="1" applyBorder="1" applyAlignment="1">
      <alignment wrapText="1"/>
    </xf>
    <xf numFmtId="0" fontId="5" fillId="0" borderId="2" xfId="17" applyNumberFormat="1" applyFont="1" applyBorder="1" applyAlignment="1">
      <alignment horizontal="center" vertical="top" wrapText="1"/>
    </xf>
    <xf numFmtId="0" fontId="5" fillId="0" borderId="2" xfId="17" applyNumberFormat="1" applyFont="1" applyBorder="1" applyAlignment="1">
      <alignment vertical="top" wrapText="1"/>
    </xf>
    <xf numFmtId="4" fontId="5" fillId="0" borderId="2" xfId="17" applyNumberFormat="1" applyFont="1" applyBorder="1" applyAlignment="1">
      <alignment horizontal="center" vertical="top" wrapText="1"/>
    </xf>
    <xf numFmtId="0" fontId="5" fillId="2" borderId="17" xfId="17" applyFont="1" applyFill="1" applyBorder="1" applyAlignment="1">
      <alignment horizontal="center" vertical="center"/>
    </xf>
    <xf numFmtId="0" fontId="5" fillId="2" borderId="18" xfId="17" applyFont="1" applyFill="1" applyBorder="1" applyAlignment="1">
      <alignment vertical="center"/>
    </xf>
    <xf numFmtId="39" fontId="5" fillId="2" borderId="18" xfId="17" applyNumberFormat="1" applyFont="1" applyFill="1" applyBorder="1" applyAlignment="1">
      <alignment horizontal="right" vertical="center"/>
    </xf>
    <xf numFmtId="0" fontId="3" fillId="0" borderId="0" xfId="17" applyFont="1" applyBorder="1" applyAlignment="1">
      <alignment vertical="center"/>
    </xf>
    <xf numFmtId="0" fontId="4" fillId="0" borderId="1" xfId="17" applyFont="1" applyBorder="1" applyAlignment="1">
      <alignment vertical="center" wrapText="1"/>
    </xf>
    <xf numFmtId="0" fontId="4" fillId="0" borderId="0" xfId="17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0" fontId="4" fillId="0" borderId="1" xfId="17" applyFont="1" applyBorder="1" applyAlignment="1">
      <alignment horizontal="left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left" vertical="center"/>
    </xf>
    <xf numFmtId="166" fontId="4" fillId="0" borderId="3" xfId="17" applyNumberFormat="1" applyFont="1" applyBorder="1" applyAlignment="1">
      <alignment horizontal="left" vertical="center"/>
    </xf>
    <xf numFmtId="166" fontId="4" fillId="0" borderId="3" xfId="17" applyNumberFormat="1" applyFont="1" applyBorder="1" applyAlignment="1">
      <alignment horizontal="right" vertical="center"/>
    </xf>
    <xf numFmtId="0" fontId="5" fillId="0" borderId="4" xfId="17" applyFont="1" applyBorder="1" applyAlignment="1">
      <alignment vertical="center"/>
    </xf>
    <xf numFmtId="4" fontId="5" fillId="0" borderId="27" xfId="17" applyNumberFormat="1" applyFont="1" applyBorder="1" applyAlignment="1">
      <alignment vertical="center"/>
    </xf>
    <xf numFmtId="0" fontId="5" fillId="0" borderId="14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top" wrapText="1"/>
    </xf>
    <xf numFmtId="0" fontId="5" fillId="0" borderId="14" xfId="17" applyNumberFormat="1" applyFont="1" applyBorder="1" applyAlignment="1">
      <alignment horizontal="center" vertical="top" wrapText="1"/>
    </xf>
    <xf numFmtId="0" fontId="5" fillId="0" borderId="21" xfId="17" applyFont="1" applyBorder="1" applyAlignment="1">
      <alignment vertical="center"/>
    </xf>
    <xf numFmtId="4" fontId="5" fillId="0" borderId="5" xfId="17" applyNumberFormat="1" applyFont="1" applyBorder="1" applyAlignment="1">
      <alignment vertical="center"/>
    </xf>
    <xf numFmtId="4" fontId="5" fillId="0" borderId="11" xfId="17" applyNumberFormat="1" applyFont="1" applyBorder="1" applyAlignment="1">
      <alignment vertical="center"/>
    </xf>
    <xf numFmtId="0" fontId="5" fillId="0" borderId="14" xfId="17" applyFont="1" applyBorder="1" applyAlignment="1">
      <alignment horizontal="right" vertical="center"/>
    </xf>
    <xf numFmtId="166" fontId="5" fillId="0" borderId="15" xfId="17" applyNumberFormat="1" applyFont="1" applyBorder="1" applyAlignment="1">
      <alignment horizontal="right" vertical="center"/>
    </xf>
    <xf numFmtId="0" fontId="6" fillId="0" borderId="14" xfId="17" applyFont="1" applyBorder="1" applyAlignment="1">
      <alignment horizontal="right" vertical="center"/>
    </xf>
    <xf numFmtId="166" fontId="6" fillId="0" borderId="15" xfId="17" applyNumberFormat="1" applyFont="1" applyBorder="1" applyAlignment="1">
      <alignment horizontal="right" vertical="center"/>
    </xf>
    <xf numFmtId="0" fontId="4" fillId="0" borderId="14" xfId="17" applyFont="1" applyBorder="1" applyAlignment="1">
      <alignment horizontal="right" vertical="center"/>
    </xf>
    <xf numFmtId="166" fontId="4" fillId="0" borderId="15" xfId="17" applyNumberFormat="1" applyFont="1" applyBorder="1" applyAlignment="1">
      <alignment horizontal="right" vertical="center"/>
    </xf>
    <xf numFmtId="0" fontId="5" fillId="0" borderId="23" xfId="17" applyFont="1" applyBorder="1" applyAlignment="1">
      <alignment horizontal="left" vertical="center" wrapText="1"/>
    </xf>
    <xf numFmtId="39" fontId="5" fillId="0" borderId="9" xfId="17" applyNumberFormat="1" applyFont="1" applyBorder="1" applyAlignment="1">
      <alignment horizontal="right" vertical="center"/>
    </xf>
    <xf numFmtId="39" fontId="5" fillId="0" borderId="3" xfId="17" applyNumberFormat="1" applyFont="1" applyBorder="1" applyAlignment="1">
      <alignment horizontal="right" vertical="center"/>
    </xf>
    <xf numFmtId="0" fontId="8" fillId="0" borderId="1" xfId="17" applyBorder="1"/>
    <xf numFmtId="0" fontId="8" fillId="0" borderId="25" xfId="17" applyBorder="1"/>
    <xf numFmtId="0" fontId="8" fillId="0" borderId="3" xfId="17" applyBorder="1"/>
    <xf numFmtId="0" fontId="8" fillId="0" borderId="7" xfId="17" applyBorder="1"/>
    <xf numFmtId="165" fontId="4" fillId="0" borderId="15" xfId="1" applyFont="1" applyFill="1" applyBorder="1" applyAlignment="1">
      <alignment vertical="center" wrapText="1"/>
    </xf>
    <xf numFmtId="165" fontId="4" fillId="0" borderId="15" xfId="1" applyFont="1" applyFill="1" applyBorder="1" applyAlignment="1">
      <alignment wrapText="1"/>
    </xf>
    <xf numFmtId="165" fontId="5" fillId="0" borderId="15" xfId="1" applyFont="1" applyBorder="1" applyAlignment="1">
      <alignment vertical="top" wrapText="1"/>
    </xf>
    <xf numFmtId="165" fontId="4" fillId="0" borderId="15" xfId="1" applyFont="1" applyBorder="1" applyAlignment="1">
      <alignment horizontal="right" vertical="center"/>
    </xf>
    <xf numFmtId="165" fontId="4" fillId="0" borderId="29" xfId="1" applyFont="1" applyBorder="1" applyAlignment="1">
      <alignment horizontal="right" vertical="center"/>
    </xf>
    <xf numFmtId="0" fontId="4" fillId="2" borderId="22" xfId="17" applyFont="1" applyFill="1" applyBorder="1" applyAlignment="1">
      <alignment horizontal="right" vertical="center"/>
    </xf>
    <xf numFmtId="0" fontId="4" fillId="2" borderId="23" xfId="17" applyFont="1" applyFill="1" applyBorder="1" applyAlignment="1">
      <alignment horizontal="left" vertical="center" wrapText="1"/>
    </xf>
    <xf numFmtId="0" fontId="4" fillId="2" borderId="21" xfId="17" applyFont="1" applyFill="1" applyBorder="1" applyAlignment="1">
      <alignment horizontal="left" vertical="center"/>
    </xf>
    <xf numFmtId="166" fontId="4" fillId="2" borderId="9" xfId="17" applyNumberFormat="1" applyFont="1" applyFill="1" applyBorder="1" applyAlignment="1">
      <alignment horizontal="left" vertical="center"/>
    </xf>
    <xf numFmtId="166" fontId="4" fillId="2" borderId="27" xfId="17" applyNumberFormat="1" applyFont="1" applyFill="1" applyBorder="1" applyAlignment="1">
      <alignment horizontal="right" vertical="center"/>
    </xf>
    <xf numFmtId="0" fontId="4" fillId="2" borderId="24" xfId="17" applyFont="1" applyFill="1" applyBorder="1" applyAlignment="1">
      <alignment horizontal="right" vertical="center"/>
    </xf>
    <xf numFmtId="0" fontId="4" fillId="2" borderId="13" xfId="17" applyFont="1" applyFill="1" applyBorder="1" applyAlignment="1">
      <alignment horizontal="left" vertical="center"/>
    </xf>
    <xf numFmtId="166" fontId="4" fillId="2" borderId="7" xfId="17" applyNumberFormat="1" applyFont="1" applyFill="1" applyBorder="1" applyAlignment="1">
      <alignment horizontal="left" vertical="center"/>
    </xf>
    <xf numFmtId="166" fontId="4" fillId="2" borderId="28" xfId="17" applyNumberFormat="1" applyFont="1" applyFill="1" applyBorder="1" applyAlignment="1">
      <alignment horizontal="right" vertical="center"/>
    </xf>
    <xf numFmtId="0" fontId="14" fillId="0" borderId="33" xfId="3" applyFont="1" applyBorder="1" applyAlignment="1">
      <alignment horizontal="center"/>
    </xf>
    <xf numFmtId="0" fontId="15" fillId="0" borderId="34" xfId="3" applyFont="1" applyBorder="1" applyAlignment="1">
      <alignment horizontal="left" indent="1"/>
    </xf>
    <xf numFmtId="0" fontId="15" fillId="0" borderId="34" xfId="3" applyFont="1" applyBorder="1"/>
    <xf numFmtId="165" fontId="15" fillId="0" borderId="35" xfId="1" applyFont="1" applyBorder="1" applyAlignment="1">
      <alignment horizontal="center"/>
    </xf>
    <xf numFmtId="0" fontId="15" fillId="0" borderId="0" xfId="3" applyFont="1"/>
    <xf numFmtId="0" fontId="14" fillId="0" borderId="1" xfId="3" applyFont="1" applyBorder="1" applyAlignment="1">
      <alignment horizontal="center"/>
    </xf>
    <xf numFmtId="0" fontId="15" fillId="0" borderId="0" xfId="3" applyFont="1" applyBorder="1" applyAlignment="1">
      <alignment horizontal="left" indent="1"/>
    </xf>
    <xf numFmtId="0" fontId="15" fillId="0" borderId="0" xfId="3" applyFont="1" applyBorder="1"/>
    <xf numFmtId="165" fontId="15" fillId="0" borderId="3" xfId="1" applyFont="1" applyBorder="1" applyAlignment="1">
      <alignment horizontal="center"/>
    </xf>
    <xf numFmtId="0" fontId="15" fillId="0" borderId="1" xfId="3" applyFont="1" applyBorder="1" applyAlignment="1">
      <alignment horizontal="left" indent="1"/>
    </xf>
    <xf numFmtId="0" fontId="14" fillId="0" borderId="0" xfId="3" applyFont="1" applyBorder="1" applyAlignment="1">
      <alignment horizontal="left" indent="1"/>
    </xf>
    <xf numFmtId="0" fontId="15" fillId="0" borderId="0" xfId="3" applyFont="1" applyAlignment="1">
      <alignment horizontal="left" indent="1"/>
    </xf>
    <xf numFmtId="0" fontId="15" fillId="0" borderId="0" xfId="3" applyFont="1" applyBorder="1" applyAlignment="1">
      <alignment horizontal="left"/>
    </xf>
    <xf numFmtId="0" fontId="14" fillId="0" borderId="36" xfId="3" applyFont="1" applyBorder="1" applyAlignment="1">
      <alignment horizontal="center" vertical="center"/>
    </xf>
    <xf numFmtId="165" fontId="14" fillId="0" borderId="39" xfId="1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/>
    </xf>
    <xf numFmtId="0" fontId="15" fillId="0" borderId="0" xfId="3" applyFont="1" applyFill="1" applyBorder="1" applyAlignment="1">
      <alignment horizontal="left" indent="1"/>
    </xf>
    <xf numFmtId="165" fontId="15" fillId="0" borderId="40" xfId="1" applyFont="1" applyBorder="1" applyAlignment="1">
      <alignment horizontal="center"/>
    </xf>
    <xf numFmtId="0" fontId="14" fillId="0" borderId="0" xfId="3" applyFont="1" applyFill="1" applyBorder="1" applyAlignment="1">
      <alignment horizontal="left" indent="1"/>
    </xf>
    <xf numFmtId="0" fontId="14" fillId="0" borderId="0" xfId="3" applyFont="1" applyBorder="1" applyAlignment="1"/>
    <xf numFmtId="0" fontId="16" fillId="0" borderId="0" xfId="3" applyFont="1" applyBorder="1" applyAlignment="1">
      <alignment horizontal="left"/>
    </xf>
    <xf numFmtId="0" fontId="15" fillId="0" borderId="1" xfId="3" applyFont="1" applyFill="1" applyBorder="1" applyAlignment="1">
      <alignment horizontal="left" indent="1"/>
    </xf>
    <xf numFmtId="0" fontId="14" fillId="0" borderId="0" xfId="26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21" applyFont="1" applyBorder="1" applyProtection="1"/>
    <xf numFmtId="0" fontId="14" fillId="0" borderId="1" xfId="3" applyFont="1" applyFill="1" applyBorder="1" applyAlignment="1">
      <alignment horizontal="left" indent="1"/>
    </xf>
    <xf numFmtId="0" fontId="14" fillId="0" borderId="0" xfId="3" applyFont="1" applyBorder="1"/>
    <xf numFmtId="165" fontId="15" fillId="0" borderId="41" xfId="1" applyFont="1" applyBorder="1" applyAlignment="1">
      <alignment horizontal="center"/>
    </xf>
    <xf numFmtId="0" fontId="14" fillId="0" borderId="42" xfId="3" applyFont="1" applyBorder="1"/>
    <xf numFmtId="165" fontId="14" fillId="0" borderId="40" xfId="1" applyFont="1" applyBorder="1" applyAlignment="1">
      <alignment horizontal="center"/>
    </xf>
    <xf numFmtId="0" fontId="18" fillId="0" borderId="0" xfId="3" applyFont="1" applyFill="1" applyBorder="1" applyAlignment="1">
      <alignment horizontal="left" indent="1"/>
    </xf>
    <xf numFmtId="0" fontId="14" fillId="0" borderId="43" xfId="3" applyFont="1" applyBorder="1" applyAlignment="1">
      <alignment horizontal="center"/>
    </xf>
    <xf numFmtId="0" fontId="15" fillId="0" borderId="26" xfId="3" applyFont="1" applyFill="1" applyBorder="1" applyAlignment="1">
      <alignment horizontal="left" indent="1"/>
    </xf>
    <xf numFmtId="0" fontId="15" fillId="0" borderId="26" xfId="3" applyFont="1" applyBorder="1"/>
    <xf numFmtId="0" fontId="14" fillId="0" borderId="26" xfId="3" applyFont="1" applyBorder="1"/>
    <xf numFmtId="165" fontId="15" fillId="0" borderId="44" xfId="1" applyFont="1" applyBorder="1" applyAlignment="1">
      <alignment horizontal="center"/>
    </xf>
    <xf numFmtId="0" fontId="14" fillId="0" borderId="2" xfId="3" applyFont="1" applyBorder="1" applyAlignment="1">
      <alignment horizontal="center" wrapText="1"/>
    </xf>
    <xf numFmtId="0" fontId="15" fillId="0" borderId="0" xfId="3" applyFont="1" applyBorder="1" applyAlignment="1">
      <alignment wrapText="1"/>
    </xf>
    <xf numFmtId="165" fontId="15" fillId="0" borderId="40" xfId="1" applyFont="1" applyBorder="1" applyAlignment="1">
      <alignment horizontal="center" wrapText="1"/>
    </xf>
    <xf numFmtId="0" fontId="15" fillId="0" borderId="0" xfId="3" applyFont="1" applyAlignment="1">
      <alignment wrapText="1"/>
    </xf>
    <xf numFmtId="0" fontId="17" fillId="0" borderId="0" xfId="3" applyFont="1" applyFill="1" applyBorder="1" applyAlignment="1">
      <alignment horizontal="left" indent="1"/>
    </xf>
    <xf numFmtId="0" fontId="18" fillId="0" borderId="1" xfId="3" applyFont="1" applyFill="1" applyBorder="1" applyAlignment="1">
      <alignment horizontal="left" indent="1"/>
    </xf>
    <xf numFmtId="0" fontId="15" fillId="0" borderId="45" xfId="3" applyFont="1" applyBorder="1" applyAlignment="1">
      <alignment horizontal="left" indent="1"/>
    </xf>
    <xf numFmtId="0" fontId="14" fillId="0" borderId="0" xfId="3" applyFont="1"/>
    <xf numFmtId="0" fontId="17" fillId="0" borderId="0" xfId="3" applyFont="1" applyBorder="1" applyAlignment="1">
      <alignment horizontal="left"/>
    </xf>
    <xf numFmtId="16" fontId="15" fillId="0" borderId="0" xfId="3" quotePrefix="1" applyNumberFormat="1" applyFont="1" applyBorder="1"/>
    <xf numFmtId="0" fontId="17" fillId="0" borderId="1" xfId="17" applyFont="1" applyBorder="1" applyAlignment="1">
      <alignment horizontal="left" vertical="center" indent="1"/>
    </xf>
    <xf numFmtId="0" fontId="17" fillId="0" borderId="0" xfId="17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5" fontId="14" fillId="0" borderId="40" xfId="1" applyFont="1" applyBorder="1" applyAlignment="1">
      <alignment horizontal="center" vertical="center"/>
    </xf>
    <xf numFmtId="165" fontId="15" fillId="0" borderId="40" xfId="1" applyFont="1" applyBorder="1" applyAlignment="1">
      <alignment horizontal="center" vertical="center"/>
    </xf>
    <xf numFmtId="165" fontId="15" fillId="0" borderId="46" xfId="1" applyFont="1" applyBorder="1" applyAlignment="1">
      <alignment horizontal="center"/>
    </xf>
    <xf numFmtId="0" fontId="15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165" fontId="15" fillId="0" borderId="0" xfId="1" applyFont="1" applyAlignment="1">
      <alignment horizontal="center"/>
    </xf>
    <xf numFmtId="0" fontId="5" fillId="0" borderId="2" xfId="17" applyNumberFormat="1" applyFont="1" applyBorder="1" applyAlignment="1">
      <alignment horizontal="center" vertical="center" wrapText="1"/>
    </xf>
    <xf numFmtId="4" fontId="5" fillId="0" borderId="2" xfId="17" applyNumberFormat="1" applyFont="1" applyBorder="1" applyAlignment="1">
      <alignment horizontal="center" vertical="center" wrapText="1"/>
    </xf>
    <xf numFmtId="3" fontId="5" fillId="0" borderId="1" xfId="17" applyNumberFormat="1" applyFont="1" applyFill="1" applyBorder="1" applyAlignment="1">
      <alignment horizontal="center" vertical="center" wrapText="1"/>
    </xf>
    <xf numFmtId="165" fontId="4" fillId="0" borderId="15" xfId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165" fontId="5" fillId="0" borderId="15" xfId="1" applyFont="1" applyBorder="1" applyAlignment="1">
      <alignment horizontal="center" vertical="center" wrapText="1"/>
    </xf>
    <xf numFmtId="9" fontId="5" fillId="0" borderId="2" xfId="25" applyFont="1" applyFill="1" applyBorder="1" applyAlignment="1">
      <alignment horizontal="right" vertical="center" wrapText="1"/>
    </xf>
    <xf numFmtId="4" fontId="14" fillId="0" borderId="37" xfId="21" applyNumberFormat="1" applyFont="1" applyBorder="1" applyAlignment="1" applyProtection="1">
      <alignment horizontal="center" vertical="center"/>
    </xf>
    <xf numFmtId="4" fontId="14" fillId="0" borderId="20" xfId="21" applyNumberFormat="1" applyFont="1" applyBorder="1" applyAlignment="1" applyProtection="1">
      <alignment horizontal="center" vertical="center"/>
    </xf>
    <xf numFmtId="4" fontId="14" fillId="0" borderId="38" xfId="21" applyNumberFormat="1" applyFont="1" applyBorder="1" applyAlignment="1" applyProtection="1">
      <alignment horizontal="center" vertical="center"/>
    </xf>
    <xf numFmtId="0" fontId="17" fillId="0" borderId="1" xfId="17" applyFont="1" applyBorder="1" applyAlignment="1">
      <alignment horizontal="left" vertical="center" wrapText="1" indent="1"/>
    </xf>
    <xf numFmtId="0" fontId="17" fillId="0" borderId="0" xfId="17" applyFont="1" applyBorder="1" applyAlignment="1">
      <alignment horizontal="left" vertical="center" wrapText="1" indent="1"/>
    </xf>
    <xf numFmtId="0" fontId="3" fillId="0" borderId="0" xfId="17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/>
    </xf>
    <xf numFmtId="0" fontId="3" fillId="0" borderId="0" xfId="17" applyFont="1" applyBorder="1" applyAlignment="1">
      <alignment horizontal="center" vertical="center"/>
    </xf>
    <xf numFmtId="0" fontId="4" fillId="2" borderId="25" xfId="17" applyFont="1" applyFill="1" applyBorder="1" applyAlignment="1">
      <alignment horizontal="left" vertical="center" wrapText="1"/>
    </xf>
    <xf numFmtId="0" fontId="4" fillId="2" borderId="13" xfId="17" applyFont="1" applyFill="1" applyBorder="1" applyAlignment="1">
      <alignment horizontal="left" vertical="center"/>
    </xf>
  </cellXfs>
  <cellStyles count="27">
    <cellStyle name="Comma" xfId="1" builtinId="3"/>
    <cellStyle name="Comma 10" xfId="5"/>
    <cellStyle name="Comma 10 2" xfId="6"/>
    <cellStyle name="Comma 10 3" xfId="7"/>
    <cellStyle name="Comma 2" xfId="4"/>
    <cellStyle name="Comma 2 2" xfId="8"/>
    <cellStyle name="Comma 2 2 3" xfId="20"/>
    <cellStyle name="Comma 3" xfId="9"/>
    <cellStyle name="Comma 3 2" xfId="10"/>
    <cellStyle name="Comma 3 3" xfId="11"/>
    <cellStyle name="Comma 4" xfId="12"/>
    <cellStyle name="Comma 5" xfId="13"/>
    <cellStyle name="Comma 6" xfId="14"/>
    <cellStyle name="Comma 7" xfId="15"/>
    <cellStyle name="Normal" xfId="0" builtinId="0"/>
    <cellStyle name="Normal 10" xfId="26"/>
    <cellStyle name="Normal 2" xfId="2"/>
    <cellStyle name="Normal 2 2" xfId="17"/>
    <cellStyle name="Normal 2 2 2" xfId="21"/>
    <cellStyle name="Normal 2 2 3" xfId="18"/>
    <cellStyle name="Normal 2 3" xfId="16"/>
    <cellStyle name="Normal 2 5" xfId="19"/>
    <cellStyle name="Normal 3" xfId="3"/>
    <cellStyle name="Normal 7" xfId="22"/>
    <cellStyle name="Percent 2" xfId="25"/>
    <cellStyle name="tahoma" xfId="23"/>
    <cellStyle name="tahoma 10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4"/>
  <sheetViews>
    <sheetView tabSelected="1" topLeftCell="A151" zoomScale="80" zoomScaleNormal="80" workbookViewId="0">
      <selection activeCell="H80" sqref="H80"/>
    </sheetView>
  </sheetViews>
  <sheetFormatPr defaultColWidth="1.33203125" defaultRowHeight="13.8" x14ac:dyDescent="0.25"/>
  <cols>
    <col min="1" max="1" width="10.109375" style="247" customWidth="1"/>
    <col min="2" max="2" width="13.5546875" style="204" customWidth="1"/>
    <col min="3" max="3" width="9" style="197" customWidth="1"/>
    <col min="4" max="4" width="7.44140625" style="197" customWidth="1"/>
    <col min="5" max="6" width="7.5546875" style="197" customWidth="1"/>
    <col min="7" max="7" width="15" style="197" customWidth="1"/>
    <col min="8" max="8" width="8.88671875" style="197" customWidth="1"/>
    <col min="9" max="9" width="14.5546875" style="200" customWidth="1"/>
    <col min="10" max="10" width="14.44140625" style="200" customWidth="1"/>
    <col min="11" max="11" width="19.88671875" style="248" customWidth="1"/>
    <col min="12" max="253" width="9.109375" style="197" customWidth="1"/>
    <col min="254" max="254" width="1.33203125" style="197"/>
    <col min="255" max="255" width="1.33203125" style="197" customWidth="1"/>
    <col min="256" max="256" width="3.5546875" style="197" customWidth="1"/>
    <col min="257" max="257" width="11.109375" style="197" customWidth="1"/>
    <col min="258" max="258" width="9" style="197" customWidth="1"/>
    <col min="259" max="259" width="7.44140625" style="197" customWidth="1"/>
    <col min="260" max="262" width="7.5546875" style="197" customWidth="1"/>
    <col min="263" max="263" width="5.6640625" style="197" customWidth="1"/>
    <col min="264" max="264" width="15.88671875" style="197" customWidth="1"/>
    <col min="265" max="265" width="19.44140625" style="197" customWidth="1"/>
    <col min="266" max="266" width="14.6640625" style="197" customWidth="1"/>
    <col min="267" max="267" width="4.109375" style="197" customWidth="1"/>
    <col min="268" max="509" width="9.109375" style="197" customWidth="1"/>
    <col min="510" max="510" width="1.33203125" style="197"/>
    <col min="511" max="511" width="1.33203125" style="197" customWidth="1"/>
    <col min="512" max="512" width="3.5546875" style="197" customWidth="1"/>
    <col min="513" max="513" width="11.109375" style="197" customWidth="1"/>
    <col min="514" max="514" width="9" style="197" customWidth="1"/>
    <col min="515" max="515" width="7.44140625" style="197" customWidth="1"/>
    <col min="516" max="518" width="7.5546875" style="197" customWidth="1"/>
    <col min="519" max="519" width="5.6640625" style="197" customWidth="1"/>
    <col min="520" max="520" width="15.88671875" style="197" customWidth="1"/>
    <col min="521" max="521" width="19.44140625" style="197" customWidth="1"/>
    <col min="522" max="522" width="14.6640625" style="197" customWidth="1"/>
    <col min="523" max="523" width="4.109375" style="197" customWidth="1"/>
    <col min="524" max="765" width="9.109375" style="197" customWidth="1"/>
    <col min="766" max="766" width="1.33203125" style="197"/>
    <col min="767" max="767" width="1.33203125" style="197" customWidth="1"/>
    <col min="768" max="768" width="3.5546875" style="197" customWidth="1"/>
    <col min="769" max="769" width="11.109375" style="197" customWidth="1"/>
    <col min="770" max="770" width="9" style="197" customWidth="1"/>
    <col min="771" max="771" width="7.44140625" style="197" customWidth="1"/>
    <col min="772" max="774" width="7.5546875" style="197" customWidth="1"/>
    <col min="775" max="775" width="5.6640625" style="197" customWidth="1"/>
    <col min="776" max="776" width="15.88671875" style="197" customWidth="1"/>
    <col min="777" max="777" width="19.44140625" style="197" customWidth="1"/>
    <col min="778" max="778" width="14.6640625" style="197" customWidth="1"/>
    <col min="779" max="779" width="4.109375" style="197" customWidth="1"/>
    <col min="780" max="1021" width="9.109375" style="197" customWidth="1"/>
    <col min="1022" max="1022" width="1.33203125" style="197"/>
    <col min="1023" max="1023" width="1.33203125" style="197" customWidth="1"/>
    <col min="1024" max="1024" width="3.5546875" style="197" customWidth="1"/>
    <col min="1025" max="1025" width="11.109375" style="197" customWidth="1"/>
    <col min="1026" max="1026" width="9" style="197" customWidth="1"/>
    <col min="1027" max="1027" width="7.44140625" style="197" customWidth="1"/>
    <col min="1028" max="1030" width="7.5546875" style="197" customWidth="1"/>
    <col min="1031" max="1031" width="5.6640625" style="197" customWidth="1"/>
    <col min="1032" max="1032" width="15.88671875" style="197" customWidth="1"/>
    <col min="1033" max="1033" width="19.44140625" style="197" customWidth="1"/>
    <col min="1034" max="1034" width="14.6640625" style="197" customWidth="1"/>
    <col min="1035" max="1035" width="4.109375" style="197" customWidth="1"/>
    <col min="1036" max="1277" width="9.109375" style="197" customWidth="1"/>
    <col min="1278" max="1278" width="1.33203125" style="197"/>
    <col min="1279" max="1279" width="1.33203125" style="197" customWidth="1"/>
    <col min="1280" max="1280" width="3.5546875" style="197" customWidth="1"/>
    <col min="1281" max="1281" width="11.109375" style="197" customWidth="1"/>
    <col min="1282" max="1282" width="9" style="197" customWidth="1"/>
    <col min="1283" max="1283" width="7.44140625" style="197" customWidth="1"/>
    <col min="1284" max="1286" width="7.5546875" style="197" customWidth="1"/>
    <col min="1287" max="1287" width="5.6640625" style="197" customWidth="1"/>
    <col min="1288" max="1288" width="15.88671875" style="197" customWidth="1"/>
    <col min="1289" max="1289" width="19.44140625" style="197" customWidth="1"/>
    <col min="1290" max="1290" width="14.6640625" style="197" customWidth="1"/>
    <col min="1291" max="1291" width="4.109375" style="197" customWidth="1"/>
    <col min="1292" max="1533" width="9.109375" style="197" customWidth="1"/>
    <col min="1534" max="1534" width="1.33203125" style="197"/>
    <col min="1535" max="1535" width="1.33203125" style="197" customWidth="1"/>
    <col min="1536" max="1536" width="3.5546875" style="197" customWidth="1"/>
    <col min="1537" max="1537" width="11.109375" style="197" customWidth="1"/>
    <col min="1538" max="1538" width="9" style="197" customWidth="1"/>
    <col min="1539" max="1539" width="7.44140625" style="197" customWidth="1"/>
    <col min="1540" max="1542" width="7.5546875" style="197" customWidth="1"/>
    <col min="1543" max="1543" width="5.6640625" style="197" customWidth="1"/>
    <col min="1544" max="1544" width="15.88671875" style="197" customWidth="1"/>
    <col min="1545" max="1545" width="19.44140625" style="197" customWidth="1"/>
    <col min="1546" max="1546" width="14.6640625" style="197" customWidth="1"/>
    <col min="1547" max="1547" width="4.109375" style="197" customWidth="1"/>
    <col min="1548" max="1789" width="9.109375" style="197" customWidth="1"/>
    <col min="1790" max="1790" width="1.33203125" style="197"/>
    <col min="1791" max="1791" width="1.33203125" style="197" customWidth="1"/>
    <col min="1792" max="1792" width="3.5546875" style="197" customWidth="1"/>
    <col min="1793" max="1793" width="11.109375" style="197" customWidth="1"/>
    <col min="1794" max="1794" width="9" style="197" customWidth="1"/>
    <col min="1795" max="1795" width="7.44140625" style="197" customWidth="1"/>
    <col min="1796" max="1798" width="7.5546875" style="197" customWidth="1"/>
    <col min="1799" max="1799" width="5.6640625" style="197" customWidth="1"/>
    <col min="1800" max="1800" width="15.88671875" style="197" customWidth="1"/>
    <col min="1801" max="1801" width="19.44140625" style="197" customWidth="1"/>
    <col min="1802" max="1802" width="14.6640625" style="197" customWidth="1"/>
    <col min="1803" max="1803" width="4.109375" style="197" customWidth="1"/>
    <col min="1804" max="2045" width="9.109375" style="197" customWidth="1"/>
    <col min="2046" max="2046" width="1.33203125" style="197"/>
    <col min="2047" max="2047" width="1.33203125" style="197" customWidth="1"/>
    <col min="2048" max="2048" width="3.5546875" style="197" customWidth="1"/>
    <col min="2049" max="2049" width="11.109375" style="197" customWidth="1"/>
    <col min="2050" max="2050" width="9" style="197" customWidth="1"/>
    <col min="2051" max="2051" width="7.44140625" style="197" customWidth="1"/>
    <col min="2052" max="2054" width="7.5546875" style="197" customWidth="1"/>
    <col min="2055" max="2055" width="5.6640625" style="197" customWidth="1"/>
    <col min="2056" max="2056" width="15.88671875" style="197" customWidth="1"/>
    <col min="2057" max="2057" width="19.44140625" style="197" customWidth="1"/>
    <col min="2058" max="2058" width="14.6640625" style="197" customWidth="1"/>
    <col min="2059" max="2059" width="4.109375" style="197" customWidth="1"/>
    <col min="2060" max="2301" width="9.109375" style="197" customWidth="1"/>
    <col min="2302" max="2302" width="1.33203125" style="197"/>
    <col min="2303" max="2303" width="1.33203125" style="197" customWidth="1"/>
    <col min="2304" max="2304" width="3.5546875" style="197" customWidth="1"/>
    <col min="2305" max="2305" width="11.109375" style="197" customWidth="1"/>
    <col min="2306" max="2306" width="9" style="197" customWidth="1"/>
    <col min="2307" max="2307" width="7.44140625" style="197" customWidth="1"/>
    <col min="2308" max="2310" width="7.5546875" style="197" customWidth="1"/>
    <col min="2311" max="2311" width="5.6640625" style="197" customWidth="1"/>
    <col min="2312" max="2312" width="15.88671875" style="197" customWidth="1"/>
    <col min="2313" max="2313" width="19.44140625" style="197" customWidth="1"/>
    <col min="2314" max="2314" width="14.6640625" style="197" customWidth="1"/>
    <col min="2315" max="2315" width="4.109375" style="197" customWidth="1"/>
    <col min="2316" max="2557" width="9.109375" style="197" customWidth="1"/>
    <col min="2558" max="2558" width="1.33203125" style="197"/>
    <col min="2559" max="2559" width="1.33203125" style="197" customWidth="1"/>
    <col min="2560" max="2560" width="3.5546875" style="197" customWidth="1"/>
    <col min="2561" max="2561" width="11.109375" style="197" customWidth="1"/>
    <col min="2562" max="2562" width="9" style="197" customWidth="1"/>
    <col min="2563" max="2563" width="7.44140625" style="197" customWidth="1"/>
    <col min="2564" max="2566" width="7.5546875" style="197" customWidth="1"/>
    <col min="2567" max="2567" width="5.6640625" style="197" customWidth="1"/>
    <col min="2568" max="2568" width="15.88671875" style="197" customWidth="1"/>
    <col min="2569" max="2569" width="19.44140625" style="197" customWidth="1"/>
    <col min="2570" max="2570" width="14.6640625" style="197" customWidth="1"/>
    <col min="2571" max="2571" width="4.109375" style="197" customWidth="1"/>
    <col min="2572" max="2813" width="9.109375" style="197" customWidth="1"/>
    <col min="2814" max="2814" width="1.33203125" style="197"/>
    <col min="2815" max="2815" width="1.33203125" style="197" customWidth="1"/>
    <col min="2816" max="2816" width="3.5546875" style="197" customWidth="1"/>
    <col min="2817" max="2817" width="11.109375" style="197" customWidth="1"/>
    <col min="2818" max="2818" width="9" style="197" customWidth="1"/>
    <col min="2819" max="2819" width="7.44140625" style="197" customWidth="1"/>
    <col min="2820" max="2822" width="7.5546875" style="197" customWidth="1"/>
    <col min="2823" max="2823" width="5.6640625" style="197" customWidth="1"/>
    <col min="2824" max="2824" width="15.88671875" style="197" customWidth="1"/>
    <col min="2825" max="2825" width="19.44140625" style="197" customWidth="1"/>
    <col min="2826" max="2826" width="14.6640625" style="197" customWidth="1"/>
    <col min="2827" max="2827" width="4.109375" style="197" customWidth="1"/>
    <col min="2828" max="3069" width="9.109375" style="197" customWidth="1"/>
    <col min="3070" max="3070" width="1.33203125" style="197"/>
    <col min="3071" max="3071" width="1.33203125" style="197" customWidth="1"/>
    <col min="3072" max="3072" width="3.5546875" style="197" customWidth="1"/>
    <col min="3073" max="3073" width="11.109375" style="197" customWidth="1"/>
    <col min="3074" max="3074" width="9" style="197" customWidth="1"/>
    <col min="3075" max="3075" width="7.44140625" style="197" customWidth="1"/>
    <col min="3076" max="3078" width="7.5546875" style="197" customWidth="1"/>
    <col min="3079" max="3079" width="5.6640625" style="197" customWidth="1"/>
    <col min="3080" max="3080" width="15.88671875" style="197" customWidth="1"/>
    <col min="3081" max="3081" width="19.44140625" style="197" customWidth="1"/>
    <col min="3082" max="3082" width="14.6640625" style="197" customWidth="1"/>
    <col min="3083" max="3083" width="4.109375" style="197" customWidth="1"/>
    <col min="3084" max="3325" width="9.109375" style="197" customWidth="1"/>
    <col min="3326" max="3326" width="1.33203125" style="197"/>
    <col min="3327" max="3327" width="1.33203125" style="197" customWidth="1"/>
    <col min="3328" max="3328" width="3.5546875" style="197" customWidth="1"/>
    <col min="3329" max="3329" width="11.109375" style="197" customWidth="1"/>
    <col min="3330" max="3330" width="9" style="197" customWidth="1"/>
    <col min="3331" max="3331" width="7.44140625" style="197" customWidth="1"/>
    <col min="3332" max="3334" width="7.5546875" style="197" customWidth="1"/>
    <col min="3335" max="3335" width="5.6640625" style="197" customWidth="1"/>
    <col min="3336" max="3336" width="15.88671875" style="197" customWidth="1"/>
    <col min="3337" max="3337" width="19.44140625" style="197" customWidth="1"/>
    <col min="3338" max="3338" width="14.6640625" style="197" customWidth="1"/>
    <col min="3339" max="3339" width="4.109375" style="197" customWidth="1"/>
    <col min="3340" max="3581" width="9.109375" style="197" customWidth="1"/>
    <col min="3582" max="3582" width="1.33203125" style="197"/>
    <col min="3583" max="3583" width="1.33203125" style="197" customWidth="1"/>
    <col min="3584" max="3584" width="3.5546875" style="197" customWidth="1"/>
    <col min="3585" max="3585" width="11.109375" style="197" customWidth="1"/>
    <col min="3586" max="3586" width="9" style="197" customWidth="1"/>
    <col min="3587" max="3587" width="7.44140625" style="197" customWidth="1"/>
    <col min="3588" max="3590" width="7.5546875" style="197" customWidth="1"/>
    <col min="3591" max="3591" width="5.6640625" style="197" customWidth="1"/>
    <col min="3592" max="3592" width="15.88671875" style="197" customWidth="1"/>
    <col min="3593" max="3593" width="19.44140625" style="197" customWidth="1"/>
    <col min="3594" max="3594" width="14.6640625" style="197" customWidth="1"/>
    <col min="3595" max="3595" width="4.109375" style="197" customWidth="1"/>
    <col min="3596" max="3837" width="9.109375" style="197" customWidth="1"/>
    <col min="3838" max="3838" width="1.33203125" style="197"/>
    <col min="3839" max="3839" width="1.33203125" style="197" customWidth="1"/>
    <col min="3840" max="3840" width="3.5546875" style="197" customWidth="1"/>
    <col min="3841" max="3841" width="11.109375" style="197" customWidth="1"/>
    <col min="3842" max="3842" width="9" style="197" customWidth="1"/>
    <col min="3843" max="3843" width="7.44140625" style="197" customWidth="1"/>
    <col min="3844" max="3846" width="7.5546875" style="197" customWidth="1"/>
    <col min="3847" max="3847" width="5.6640625" style="197" customWidth="1"/>
    <col min="3848" max="3848" width="15.88671875" style="197" customWidth="1"/>
    <col min="3849" max="3849" width="19.44140625" style="197" customWidth="1"/>
    <col min="3850" max="3850" width="14.6640625" style="197" customWidth="1"/>
    <col min="3851" max="3851" width="4.109375" style="197" customWidth="1"/>
    <col min="3852" max="4093" width="9.109375" style="197" customWidth="1"/>
    <col min="4094" max="4094" width="1.33203125" style="197"/>
    <col min="4095" max="4095" width="1.33203125" style="197" customWidth="1"/>
    <col min="4096" max="4096" width="3.5546875" style="197" customWidth="1"/>
    <col min="4097" max="4097" width="11.109375" style="197" customWidth="1"/>
    <col min="4098" max="4098" width="9" style="197" customWidth="1"/>
    <col min="4099" max="4099" width="7.44140625" style="197" customWidth="1"/>
    <col min="4100" max="4102" width="7.5546875" style="197" customWidth="1"/>
    <col min="4103" max="4103" width="5.6640625" style="197" customWidth="1"/>
    <col min="4104" max="4104" width="15.88671875" style="197" customWidth="1"/>
    <col min="4105" max="4105" width="19.44140625" style="197" customWidth="1"/>
    <col min="4106" max="4106" width="14.6640625" style="197" customWidth="1"/>
    <col min="4107" max="4107" width="4.109375" style="197" customWidth="1"/>
    <col min="4108" max="4349" width="9.109375" style="197" customWidth="1"/>
    <col min="4350" max="4350" width="1.33203125" style="197"/>
    <col min="4351" max="4351" width="1.33203125" style="197" customWidth="1"/>
    <col min="4352" max="4352" width="3.5546875" style="197" customWidth="1"/>
    <col min="4353" max="4353" width="11.109375" style="197" customWidth="1"/>
    <col min="4354" max="4354" width="9" style="197" customWidth="1"/>
    <col min="4355" max="4355" width="7.44140625" style="197" customWidth="1"/>
    <col min="4356" max="4358" width="7.5546875" style="197" customWidth="1"/>
    <col min="4359" max="4359" width="5.6640625" style="197" customWidth="1"/>
    <col min="4360" max="4360" width="15.88671875" style="197" customWidth="1"/>
    <col min="4361" max="4361" width="19.44140625" style="197" customWidth="1"/>
    <col min="4362" max="4362" width="14.6640625" style="197" customWidth="1"/>
    <col min="4363" max="4363" width="4.109375" style="197" customWidth="1"/>
    <col min="4364" max="4605" width="9.109375" style="197" customWidth="1"/>
    <col min="4606" max="4606" width="1.33203125" style="197"/>
    <col min="4607" max="4607" width="1.33203125" style="197" customWidth="1"/>
    <col min="4608" max="4608" width="3.5546875" style="197" customWidth="1"/>
    <col min="4609" max="4609" width="11.109375" style="197" customWidth="1"/>
    <col min="4610" max="4610" width="9" style="197" customWidth="1"/>
    <col min="4611" max="4611" width="7.44140625" style="197" customWidth="1"/>
    <col min="4612" max="4614" width="7.5546875" style="197" customWidth="1"/>
    <col min="4615" max="4615" width="5.6640625" style="197" customWidth="1"/>
    <col min="4616" max="4616" width="15.88671875" style="197" customWidth="1"/>
    <col min="4617" max="4617" width="19.44140625" style="197" customWidth="1"/>
    <col min="4618" max="4618" width="14.6640625" style="197" customWidth="1"/>
    <col min="4619" max="4619" width="4.109375" style="197" customWidth="1"/>
    <col min="4620" max="4861" width="9.109375" style="197" customWidth="1"/>
    <col min="4862" max="4862" width="1.33203125" style="197"/>
    <col min="4863" max="4863" width="1.33203125" style="197" customWidth="1"/>
    <col min="4864" max="4864" width="3.5546875" style="197" customWidth="1"/>
    <col min="4865" max="4865" width="11.109375" style="197" customWidth="1"/>
    <col min="4866" max="4866" width="9" style="197" customWidth="1"/>
    <col min="4867" max="4867" width="7.44140625" style="197" customWidth="1"/>
    <col min="4868" max="4870" width="7.5546875" style="197" customWidth="1"/>
    <col min="4871" max="4871" width="5.6640625" style="197" customWidth="1"/>
    <col min="4872" max="4872" width="15.88671875" style="197" customWidth="1"/>
    <col min="4873" max="4873" width="19.44140625" style="197" customWidth="1"/>
    <col min="4874" max="4874" width="14.6640625" style="197" customWidth="1"/>
    <col min="4875" max="4875" width="4.109375" style="197" customWidth="1"/>
    <col min="4876" max="5117" width="9.109375" style="197" customWidth="1"/>
    <col min="5118" max="5118" width="1.33203125" style="197"/>
    <col min="5119" max="5119" width="1.33203125" style="197" customWidth="1"/>
    <col min="5120" max="5120" width="3.5546875" style="197" customWidth="1"/>
    <col min="5121" max="5121" width="11.109375" style="197" customWidth="1"/>
    <col min="5122" max="5122" width="9" style="197" customWidth="1"/>
    <col min="5123" max="5123" width="7.44140625" style="197" customWidth="1"/>
    <col min="5124" max="5126" width="7.5546875" style="197" customWidth="1"/>
    <col min="5127" max="5127" width="5.6640625" style="197" customWidth="1"/>
    <col min="5128" max="5128" width="15.88671875" style="197" customWidth="1"/>
    <col min="5129" max="5129" width="19.44140625" style="197" customWidth="1"/>
    <col min="5130" max="5130" width="14.6640625" style="197" customWidth="1"/>
    <col min="5131" max="5131" width="4.109375" style="197" customWidth="1"/>
    <col min="5132" max="5373" width="9.109375" style="197" customWidth="1"/>
    <col min="5374" max="5374" width="1.33203125" style="197"/>
    <col min="5375" max="5375" width="1.33203125" style="197" customWidth="1"/>
    <col min="5376" max="5376" width="3.5546875" style="197" customWidth="1"/>
    <col min="5377" max="5377" width="11.109375" style="197" customWidth="1"/>
    <col min="5378" max="5378" width="9" style="197" customWidth="1"/>
    <col min="5379" max="5379" width="7.44140625" style="197" customWidth="1"/>
    <col min="5380" max="5382" width="7.5546875" style="197" customWidth="1"/>
    <col min="5383" max="5383" width="5.6640625" style="197" customWidth="1"/>
    <col min="5384" max="5384" width="15.88671875" style="197" customWidth="1"/>
    <col min="5385" max="5385" width="19.44140625" style="197" customWidth="1"/>
    <col min="5386" max="5386" width="14.6640625" style="197" customWidth="1"/>
    <col min="5387" max="5387" width="4.109375" style="197" customWidth="1"/>
    <col min="5388" max="5629" width="9.109375" style="197" customWidth="1"/>
    <col min="5630" max="5630" width="1.33203125" style="197"/>
    <col min="5631" max="5631" width="1.33203125" style="197" customWidth="1"/>
    <col min="5632" max="5632" width="3.5546875" style="197" customWidth="1"/>
    <col min="5633" max="5633" width="11.109375" style="197" customWidth="1"/>
    <col min="5634" max="5634" width="9" style="197" customWidth="1"/>
    <col min="5635" max="5635" width="7.44140625" style="197" customWidth="1"/>
    <col min="5636" max="5638" width="7.5546875" style="197" customWidth="1"/>
    <col min="5639" max="5639" width="5.6640625" style="197" customWidth="1"/>
    <col min="5640" max="5640" width="15.88671875" style="197" customWidth="1"/>
    <col min="5641" max="5641" width="19.44140625" style="197" customWidth="1"/>
    <col min="5642" max="5642" width="14.6640625" style="197" customWidth="1"/>
    <col min="5643" max="5643" width="4.109375" style="197" customWidth="1"/>
    <col min="5644" max="5885" width="9.109375" style="197" customWidth="1"/>
    <col min="5886" max="5886" width="1.33203125" style="197"/>
    <col min="5887" max="5887" width="1.33203125" style="197" customWidth="1"/>
    <col min="5888" max="5888" width="3.5546875" style="197" customWidth="1"/>
    <col min="5889" max="5889" width="11.109375" style="197" customWidth="1"/>
    <col min="5890" max="5890" width="9" style="197" customWidth="1"/>
    <col min="5891" max="5891" width="7.44140625" style="197" customWidth="1"/>
    <col min="5892" max="5894" width="7.5546875" style="197" customWidth="1"/>
    <col min="5895" max="5895" width="5.6640625" style="197" customWidth="1"/>
    <col min="5896" max="5896" width="15.88671875" style="197" customWidth="1"/>
    <col min="5897" max="5897" width="19.44140625" style="197" customWidth="1"/>
    <col min="5898" max="5898" width="14.6640625" style="197" customWidth="1"/>
    <col min="5899" max="5899" width="4.109375" style="197" customWidth="1"/>
    <col min="5900" max="6141" width="9.109375" style="197" customWidth="1"/>
    <col min="6142" max="6142" width="1.33203125" style="197"/>
    <col min="6143" max="6143" width="1.33203125" style="197" customWidth="1"/>
    <col min="6144" max="6144" width="3.5546875" style="197" customWidth="1"/>
    <col min="6145" max="6145" width="11.109375" style="197" customWidth="1"/>
    <col min="6146" max="6146" width="9" style="197" customWidth="1"/>
    <col min="6147" max="6147" width="7.44140625" style="197" customWidth="1"/>
    <col min="6148" max="6150" width="7.5546875" style="197" customWidth="1"/>
    <col min="6151" max="6151" width="5.6640625" style="197" customWidth="1"/>
    <col min="6152" max="6152" width="15.88671875" style="197" customWidth="1"/>
    <col min="6153" max="6153" width="19.44140625" style="197" customWidth="1"/>
    <col min="6154" max="6154" width="14.6640625" style="197" customWidth="1"/>
    <col min="6155" max="6155" width="4.109375" style="197" customWidth="1"/>
    <col min="6156" max="6397" width="9.109375" style="197" customWidth="1"/>
    <col min="6398" max="6398" width="1.33203125" style="197"/>
    <col min="6399" max="6399" width="1.33203125" style="197" customWidth="1"/>
    <col min="6400" max="6400" width="3.5546875" style="197" customWidth="1"/>
    <col min="6401" max="6401" width="11.109375" style="197" customWidth="1"/>
    <col min="6402" max="6402" width="9" style="197" customWidth="1"/>
    <col min="6403" max="6403" width="7.44140625" style="197" customWidth="1"/>
    <col min="6404" max="6406" width="7.5546875" style="197" customWidth="1"/>
    <col min="6407" max="6407" width="5.6640625" style="197" customWidth="1"/>
    <col min="6408" max="6408" width="15.88671875" style="197" customWidth="1"/>
    <col min="6409" max="6409" width="19.44140625" style="197" customWidth="1"/>
    <col min="6410" max="6410" width="14.6640625" style="197" customWidth="1"/>
    <col min="6411" max="6411" width="4.109375" style="197" customWidth="1"/>
    <col min="6412" max="6653" width="9.109375" style="197" customWidth="1"/>
    <col min="6654" max="6654" width="1.33203125" style="197"/>
    <col min="6655" max="6655" width="1.33203125" style="197" customWidth="1"/>
    <col min="6656" max="6656" width="3.5546875" style="197" customWidth="1"/>
    <col min="6657" max="6657" width="11.109375" style="197" customWidth="1"/>
    <col min="6658" max="6658" width="9" style="197" customWidth="1"/>
    <col min="6659" max="6659" width="7.44140625" style="197" customWidth="1"/>
    <col min="6660" max="6662" width="7.5546875" style="197" customWidth="1"/>
    <col min="6663" max="6663" width="5.6640625" style="197" customWidth="1"/>
    <col min="6664" max="6664" width="15.88671875" style="197" customWidth="1"/>
    <col min="6665" max="6665" width="19.44140625" style="197" customWidth="1"/>
    <col min="6666" max="6666" width="14.6640625" style="197" customWidth="1"/>
    <col min="6667" max="6667" width="4.109375" style="197" customWidth="1"/>
    <col min="6668" max="6909" width="9.109375" style="197" customWidth="1"/>
    <col min="6910" max="6910" width="1.33203125" style="197"/>
    <col min="6911" max="6911" width="1.33203125" style="197" customWidth="1"/>
    <col min="6912" max="6912" width="3.5546875" style="197" customWidth="1"/>
    <col min="6913" max="6913" width="11.109375" style="197" customWidth="1"/>
    <col min="6914" max="6914" width="9" style="197" customWidth="1"/>
    <col min="6915" max="6915" width="7.44140625" style="197" customWidth="1"/>
    <col min="6916" max="6918" width="7.5546875" style="197" customWidth="1"/>
    <col min="6919" max="6919" width="5.6640625" style="197" customWidth="1"/>
    <col min="6920" max="6920" width="15.88671875" style="197" customWidth="1"/>
    <col min="6921" max="6921" width="19.44140625" style="197" customWidth="1"/>
    <col min="6922" max="6922" width="14.6640625" style="197" customWidth="1"/>
    <col min="6923" max="6923" width="4.109375" style="197" customWidth="1"/>
    <col min="6924" max="7165" width="9.109375" style="197" customWidth="1"/>
    <col min="7166" max="7166" width="1.33203125" style="197"/>
    <col min="7167" max="7167" width="1.33203125" style="197" customWidth="1"/>
    <col min="7168" max="7168" width="3.5546875" style="197" customWidth="1"/>
    <col min="7169" max="7169" width="11.109375" style="197" customWidth="1"/>
    <col min="7170" max="7170" width="9" style="197" customWidth="1"/>
    <col min="7171" max="7171" width="7.44140625" style="197" customWidth="1"/>
    <col min="7172" max="7174" width="7.5546875" style="197" customWidth="1"/>
    <col min="7175" max="7175" width="5.6640625" style="197" customWidth="1"/>
    <col min="7176" max="7176" width="15.88671875" style="197" customWidth="1"/>
    <col min="7177" max="7177" width="19.44140625" style="197" customWidth="1"/>
    <col min="7178" max="7178" width="14.6640625" style="197" customWidth="1"/>
    <col min="7179" max="7179" width="4.109375" style="197" customWidth="1"/>
    <col min="7180" max="7421" width="9.109375" style="197" customWidth="1"/>
    <col min="7422" max="7422" width="1.33203125" style="197"/>
    <col min="7423" max="7423" width="1.33203125" style="197" customWidth="1"/>
    <col min="7424" max="7424" width="3.5546875" style="197" customWidth="1"/>
    <col min="7425" max="7425" width="11.109375" style="197" customWidth="1"/>
    <col min="7426" max="7426" width="9" style="197" customWidth="1"/>
    <col min="7427" max="7427" width="7.44140625" style="197" customWidth="1"/>
    <col min="7428" max="7430" width="7.5546875" style="197" customWidth="1"/>
    <col min="7431" max="7431" width="5.6640625" style="197" customWidth="1"/>
    <col min="7432" max="7432" width="15.88671875" style="197" customWidth="1"/>
    <col min="7433" max="7433" width="19.44140625" style="197" customWidth="1"/>
    <col min="7434" max="7434" width="14.6640625" style="197" customWidth="1"/>
    <col min="7435" max="7435" width="4.109375" style="197" customWidth="1"/>
    <col min="7436" max="7677" width="9.109375" style="197" customWidth="1"/>
    <col min="7678" max="7678" width="1.33203125" style="197"/>
    <col min="7679" max="7679" width="1.33203125" style="197" customWidth="1"/>
    <col min="7680" max="7680" width="3.5546875" style="197" customWidth="1"/>
    <col min="7681" max="7681" width="11.109375" style="197" customWidth="1"/>
    <col min="7682" max="7682" width="9" style="197" customWidth="1"/>
    <col min="7683" max="7683" width="7.44140625" style="197" customWidth="1"/>
    <col min="7684" max="7686" width="7.5546875" style="197" customWidth="1"/>
    <col min="7687" max="7687" width="5.6640625" style="197" customWidth="1"/>
    <col min="7688" max="7688" width="15.88671875" style="197" customWidth="1"/>
    <col min="7689" max="7689" width="19.44140625" style="197" customWidth="1"/>
    <col min="7690" max="7690" width="14.6640625" style="197" customWidth="1"/>
    <col min="7691" max="7691" width="4.109375" style="197" customWidth="1"/>
    <col min="7692" max="7933" width="9.109375" style="197" customWidth="1"/>
    <col min="7934" max="7934" width="1.33203125" style="197"/>
    <col min="7935" max="7935" width="1.33203125" style="197" customWidth="1"/>
    <col min="7936" max="7936" width="3.5546875" style="197" customWidth="1"/>
    <col min="7937" max="7937" width="11.109375" style="197" customWidth="1"/>
    <col min="7938" max="7938" width="9" style="197" customWidth="1"/>
    <col min="7939" max="7939" width="7.44140625" style="197" customWidth="1"/>
    <col min="7940" max="7942" width="7.5546875" style="197" customWidth="1"/>
    <col min="7943" max="7943" width="5.6640625" style="197" customWidth="1"/>
    <col min="7944" max="7944" width="15.88671875" style="197" customWidth="1"/>
    <col min="7945" max="7945" width="19.44140625" style="197" customWidth="1"/>
    <col min="7946" max="7946" width="14.6640625" style="197" customWidth="1"/>
    <col min="7947" max="7947" width="4.109375" style="197" customWidth="1"/>
    <col min="7948" max="8189" width="9.109375" style="197" customWidth="1"/>
    <col min="8190" max="8190" width="1.33203125" style="197"/>
    <col min="8191" max="8191" width="1.33203125" style="197" customWidth="1"/>
    <col min="8192" max="8192" width="3.5546875" style="197" customWidth="1"/>
    <col min="8193" max="8193" width="11.109375" style="197" customWidth="1"/>
    <col min="8194" max="8194" width="9" style="197" customWidth="1"/>
    <col min="8195" max="8195" width="7.44140625" style="197" customWidth="1"/>
    <col min="8196" max="8198" width="7.5546875" style="197" customWidth="1"/>
    <col min="8199" max="8199" width="5.6640625" style="197" customWidth="1"/>
    <col min="8200" max="8200" width="15.88671875" style="197" customWidth="1"/>
    <col min="8201" max="8201" width="19.44140625" style="197" customWidth="1"/>
    <col min="8202" max="8202" width="14.6640625" style="197" customWidth="1"/>
    <col min="8203" max="8203" width="4.109375" style="197" customWidth="1"/>
    <col min="8204" max="8445" width="9.109375" style="197" customWidth="1"/>
    <col min="8446" max="8446" width="1.33203125" style="197"/>
    <col min="8447" max="8447" width="1.33203125" style="197" customWidth="1"/>
    <col min="8448" max="8448" width="3.5546875" style="197" customWidth="1"/>
    <col min="8449" max="8449" width="11.109375" style="197" customWidth="1"/>
    <col min="8450" max="8450" width="9" style="197" customWidth="1"/>
    <col min="8451" max="8451" width="7.44140625" style="197" customWidth="1"/>
    <col min="8452" max="8454" width="7.5546875" style="197" customWidth="1"/>
    <col min="8455" max="8455" width="5.6640625" style="197" customWidth="1"/>
    <col min="8456" max="8456" width="15.88671875" style="197" customWidth="1"/>
    <col min="8457" max="8457" width="19.44140625" style="197" customWidth="1"/>
    <col min="8458" max="8458" width="14.6640625" style="197" customWidth="1"/>
    <col min="8459" max="8459" width="4.109375" style="197" customWidth="1"/>
    <col min="8460" max="8701" width="9.109375" style="197" customWidth="1"/>
    <col min="8702" max="8702" width="1.33203125" style="197"/>
    <col min="8703" max="8703" width="1.33203125" style="197" customWidth="1"/>
    <col min="8704" max="8704" width="3.5546875" style="197" customWidth="1"/>
    <col min="8705" max="8705" width="11.109375" style="197" customWidth="1"/>
    <col min="8706" max="8706" width="9" style="197" customWidth="1"/>
    <col min="8707" max="8707" width="7.44140625" style="197" customWidth="1"/>
    <col min="8708" max="8710" width="7.5546875" style="197" customWidth="1"/>
    <col min="8711" max="8711" width="5.6640625" style="197" customWidth="1"/>
    <col min="8712" max="8712" width="15.88671875" style="197" customWidth="1"/>
    <col min="8713" max="8713" width="19.44140625" style="197" customWidth="1"/>
    <col min="8714" max="8714" width="14.6640625" style="197" customWidth="1"/>
    <col min="8715" max="8715" width="4.109375" style="197" customWidth="1"/>
    <col min="8716" max="8957" width="9.109375" style="197" customWidth="1"/>
    <col min="8958" max="8958" width="1.33203125" style="197"/>
    <col min="8959" max="8959" width="1.33203125" style="197" customWidth="1"/>
    <col min="8960" max="8960" width="3.5546875" style="197" customWidth="1"/>
    <col min="8961" max="8961" width="11.109375" style="197" customWidth="1"/>
    <col min="8962" max="8962" width="9" style="197" customWidth="1"/>
    <col min="8963" max="8963" width="7.44140625" style="197" customWidth="1"/>
    <col min="8964" max="8966" width="7.5546875" style="197" customWidth="1"/>
    <col min="8967" max="8967" width="5.6640625" style="197" customWidth="1"/>
    <col min="8968" max="8968" width="15.88671875" style="197" customWidth="1"/>
    <col min="8969" max="8969" width="19.44140625" style="197" customWidth="1"/>
    <col min="8970" max="8970" width="14.6640625" style="197" customWidth="1"/>
    <col min="8971" max="8971" width="4.109375" style="197" customWidth="1"/>
    <col min="8972" max="9213" width="9.109375" style="197" customWidth="1"/>
    <col min="9214" max="9214" width="1.33203125" style="197"/>
    <col min="9215" max="9215" width="1.33203125" style="197" customWidth="1"/>
    <col min="9216" max="9216" width="3.5546875" style="197" customWidth="1"/>
    <col min="9217" max="9217" width="11.109375" style="197" customWidth="1"/>
    <col min="9218" max="9218" width="9" style="197" customWidth="1"/>
    <col min="9219" max="9219" width="7.44140625" style="197" customWidth="1"/>
    <col min="9220" max="9222" width="7.5546875" style="197" customWidth="1"/>
    <col min="9223" max="9223" width="5.6640625" style="197" customWidth="1"/>
    <col min="9224" max="9224" width="15.88671875" style="197" customWidth="1"/>
    <col min="9225" max="9225" width="19.44140625" style="197" customWidth="1"/>
    <col min="9226" max="9226" width="14.6640625" style="197" customWidth="1"/>
    <col min="9227" max="9227" width="4.109375" style="197" customWidth="1"/>
    <col min="9228" max="9469" width="9.109375" style="197" customWidth="1"/>
    <col min="9470" max="9470" width="1.33203125" style="197"/>
    <col min="9471" max="9471" width="1.33203125" style="197" customWidth="1"/>
    <col min="9472" max="9472" width="3.5546875" style="197" customWidth="1"/>
    <col min="9473" max="9473" width="11.109375" style="197" customWidth="1"/>
    <col min="9474" max="9474" width="9" style="197" customWidth="1"/>
    <col min="9475" max="9475" width="7.44140625" style="197" customWidth="1"/>
    <col min="9476" max="9478" width="7.5546875" style="197" customWidth="1"/>
    <col min="9479" max="9479" width="5.6640625" style="197" customWidth="1"/>
    <col min="9480" max="9480" width="15.88671875" style="197" customWidth="1"/>
    <col min="9481" max="9481" width="19.44140625" style="197" customWidth="1"/>
    <col min="9482" max="9482" width="14.6640625" style="197" customWidth="1"/>
    <col min="9483" max="9483" width="4.109375" style="197" customWidth="1"/>
    <col min="9484" max="9725" width="9.109375" style="197" customWidth="1"/>
    <col min="9726" max="9726" width="1.33203125" style="197"/>
    <col min="9727" max="9727" width="1.33203125" style="197" customWidth="1"/>
    <col min="9728" max="9728" width="3.5546875" style="197" customWidth="1"/>
    <col min="9729" max="9729" width="11.109375" style="197" customWidth="1"/>
    <col min="9730" max="9730" width="9" style="197" customWidth="1"/>
    <col min="9731" max="9731" width="7.44140625" style="197" customWidth="1"/>
    <col min="9732" max="9734" width="7.5546875" style="197" customWidth="1"/>
    <col min="9735" max="9735" width="5.6640625" style="197" customWidth="1"/>
    <col min="9736" max="9736" width="15.88671875" style="197" customWidth="1"/>
    <col min="9737" max="9737" width="19.44140625" style="197" customWidth="1"/>
    <col min="9738" max="9738" width="14.6640625" style="197" customWidth="1"/>
    <col min="9739" max="9739" width="4.109375" style="197" customWidth="1"/>
    <col min="9740" max="9981" width="9.109375" style="197" customWidth="1"/>
    <col min="9982" max="9982" width="1.33203125" style="197"/>
    <col min="9983" max="9983" width="1.33203125" style="197" customWidth="1"/>
    <col min="9984" max="9984" width="3.5546875" style="197" customWidth="1"/>
    <col min="9985" max="9985" width="11.109375" style="197" customWidth="1"/>
    <col min="9986" max="9986" width="9" style="197" customWidth="1"/>
    <col min="9987" max="9987" width="7.44140625" style="197" customWidth="1"/>
    <col min="9988" max="9990" width="7.5546875" style="197" customWidth="1"/>
    <col min="9991" max="9991" width="5.6640625" style="197" customWidth="1"/>
    <col min="9992" max="9992" width="15.88671875" style="197" customWidth="1"/>
    <col min="9993" max="9993" width="19.44140625" style="197" customWidth="1"/>
    <col min="9994" max="9994" width="14.6640625" style="197" customWidth="1"/>
    <col min="9995" max="9995" width="4.109375" style="197" customWidth="1"/>
    <col min="9996" max="10237" width="9.109375" style="197" customWidth="1"/>
    <col min="10238" max="10238" width="1.33203125" style="197"/>
    <col min="10239" max="10239" width="1.33203125" style="197" customWidth="1"/>
    <col min="10240" max="10240" width="3.5546875" style="197" customWidth="1"/>
    <col min="10241" max="10241" width="11.109375" style="197" customWidth="1"/>
    <col min="10242" max="10242" width="9" style="197" customWidth="1"/>
    <col min="10243" max="10243" width="7.44140625" style="197" customWidth="1"/>
    <col min="10244" max="10246" width="7.5546875" style="197" customWidth="1"/>
    <col min="10247" max="10247" width="5.6640625" style="197" customWidth="1"/>
    <col min="10248" max="10248" width="15.88671875" style="197" customWidth="1"/>
    <col min="10249" max="10249" width="19.44140625" style="197" customWidth="1"/>
    <col min="10250" max="10250" width="14.6640625" style="197" customWidth="1"/>
    <col min="10251" max="10251" width="4.109375" style="197" customWidth="1"/>
    <col min="10252" max="10493" width="9.109375" style="197" customWidth="1"/>
    <col min="10494" max="10494" width="1.33203125" style="197"/>
    <col min="10495" max="10495" width="1.33203125" style="197" customWidth="1"/>
    <col min="10496" max="10496" width="3.5546875" style="197" customWidth="1"/>
    <col min="10497" max="10497" width="11.109375" style="197" customWidth="1"/>
    <col min="10498" max="10498" width="9" style="197" customWidth="1"/>
    <col min="10499" max="10499" width="7.44140625" style="197" customWidth="1"/>
    <col min="10500" max="10502" width="7.5546875" style="197" customWidth="1"/>
    <col min="10503" max="10503" width="5.6640625" style="197" customWidth="1"/>
    <col min="10504" max="10504" width="15.88671875" style="197" customWidth="1"/>
    <col min="10505" max="10505" width="19.44140625" style="197" customWidth="1"/>
    <col min="10506" max="10506" width="14.6640625" style="197" customWidth="1"/>
    <col min="10507" max="10507" width="4.109375" style="197" customWidth="1"/>
    <col min="10508" max="10749" width="9.109375" style="197" customWidth="1"/>
    <col min="10750" max="10750" width="1.33203125" style="197"/>
    <col min="10751" max="10751" width="1.33203125" style="197" customWidth="1"/>
    <col min="10752" max="10752" width="3.5546875" style="197" customWidth="1"/>
    <col min="10753" max="10753" width="11.109375" style="197" customWidth="1"/>
    <col min="10754" max="10754" width="9" style="197" customWidth="1"/>
    <col min="10755" max="10755" width="7.44140625" style="197" customWidth="1"/>
    <col min="10756" max="10758" width="7.5546875" style="197" customWidth="1"/>
    <col min="10759" max="10759" width="5.6640625" style="197" customWidth="1"/>
    <col min="10760" max="10760" width="15.88671875" style="197" customWidth="1"/>
    <col min="10761" max="10761" width="19.44140625" style="197" customWidth="1"/>
    <col min="10762" max="10762" width="14.6640625" style="197" customWidth="1"/>
    <col min="10763" max="10763" width="4.109375" style="197" customWidth="1"/>
    <col min="10764" max="11005" width="9.109375" style="197" customWidth="1"/>
    <col min="11006" max="11006" width="1.33203125" style="197"/>
    <col min="11007" max="11007" width="1.33203125" style="197" customWidth="1"/>
    <col min="11008" max="11008" width="3.5546875" style="197" customWidth="1"/>
    <col min="11009" max="11009" width="11.109375" style="197" customWidth="1"/>
    <col min="11010" max="11010" width="9" style="197" customWidth="1"/>
    <col min="11011" max="11011" width="7.44140625" style="197" customWidth="1"/>
    <col min="11012" max="11014" width="7.5546875" style="197" customWidth="1"/>
    <col min="11015" max="11015" width="5.6640625" style="197" customWidth="1"/>
    <col min="11016" max="11016" width="15.88671875" style="197" customWidth="1"/>
    <col min="11017" max="11017" width="19.44140625" style="197" customWidth="1"/>
    <col min="11018" max="11018" width="14.6640625" style="197" customWidth="1"/>
    <col min="11019" max="11019" width="4.109375" style="197" customWidth="1"/>
    <col min="11020" max="11261" width="9.109375" style="197" customWidth="1"/>
    <col min="11262" max="11262" width="1.33203125" style="197"/>
    <col min="11263" max="11263" width="1.33203125" style="197" customWidth="1"/>
    <col min="11264" max="11264" width="3.5546875" style="197" customWidth="1"/>
    <col min="11265" max="11265" width="11.109375" style="197" customWidth="1"/>
    <col min="11266" max="11266" width="9" style="197" customWidth="1"/>
    <col min="11267" max="11267" width="7.44140625" style="197" customWidth="1"/>
    <col min="11268" max="11270" width="7.5546875" style="197" customWidth="1"/>
    <col min="11271" max="11271" width="5.6640625" style="197" customWidth="1"/>
    <col min="11272" max="11272" width="15.88671875" style="197" customWidth="1"/>
    <col min="11273" max="11273" width="19.44140625" style="197" customWidth="1"/>
    <col min="11274" max="11274" width="14.6640625" style="197" customWidth="1"/>
    <col min="11275" max="11275" width="4.109375" style="197" customWidth="1"/>
    <col min="11276" max="11517" width="9.109375" style="197" customWidth="1"/>
    <col min="11518" max="11518" width="1.33203125" style="197"/>
    <col min="11519" max="11519" width="1.33203125" style="197" customWidth="1"/>
    <col min="11520" max="11520" width="3.5546875" style="197" customWidth="1"/>
    <col min="11521" max="11521" width="11.109375" style="197" customWidth="1"/>
    <col min="11522" max="11522" width="9" style="197" customWidth="1"/>
    <col min="11523" max="11523" width="7.44140625" style="197" customWidth="1"/>
    <col min="11524" max="11526" width="7.5546875" style="197" customWidth="1"/>
    <col min="11527" max="11527" width="5.6640625" style="197" customWidth="1"/>
    <col min="11528" max="11528" width="15.88671875" style="197" customWidth="1"/>
    <col min="11529" max="11529" width="19.44140625" style="197" customWidth="1"/>
    <col min="11530" max="11530" width="14.6640625" style="197" customWidth="1"/>
    <col min="11531" max="11531" width="4.109375" style="197" customWidth="1"/>
    <col min="11532" max="11773" width="9.109375" style="197" customWidth="1"/>
    <col min="11774" max="11774" width="1.33203125" style="197"/>
    <col min="11775" max="11775" width="1.33203125" style="197" customWidth="1"/>
    <col min="11776" max="11776" width="3.5546875" style="197" customWidth="1"/>
    <col min="11777" max="11777" width="11.109375" style="197" customWidth="1"/>
    <col min="11778" max="11778" width="9" style="197" customWidth="1"/>
    <col min="11779" max="11779" width="7.44140625" style="197" customWidth="1"/>
    <col min="11780" max="11782" width="7.5546875" style="197" customWidth="1"/>
    <col min="11783" max="11783" width="5.6640625" style="197" customWidth="1"/>
    <col min="11784" max="11784" width="15.88671875" style="197" customWidth="1"/>
    <col min="11785" max="11785" width="19.44140625" style="197" customWidth="1"/>
    <col min="11786" max="11786" width="14.6640625" style="197" customWidth="1"/>
    <col min="11787" max="11787" width="4.109375" style="197" customWidth="1"/>
    <col min="11788" max="12029" width="9.109375" style="197" customWidth="1"/>
    <col min="12030" max="12030" width="1.33203125" style="197"/>
    <col min="12031" max="12031" width="1.33203125" style="197" customWidth="1"/>
    <col min="12032" max="12032" width="3.5546875" style="197" customWidth="1"/>
    <col min="12033" max="12033" width="11.109375" style="197" customWidth="1"/>
    <col min="12034" max="12034" width="9" style="197" customWidth="1"/>
    <col min="12035" max="12035" width="7.44140625" style="197" customWidth="1"/>
    <col min="12036" max="12038" width="7.5546875" style="197" customWidth="1"/>
    <col min="12039" max="12039" width="5.6640625" style="197" customWidth="1"/>
    <col min="12040" max="12040" width="15.88671875" style="197" customWidth="1"/>
    <col min="12041" max="12041" width="19.44140625" style="197" customWidth="1"/>
    <col min="12042" max="12042" width="14.6640625" style="197" customWidth="1"/>
    <col min="12043" max="12043" width="4.109375" style="197" customWidth="1"/>
    <col min="12044" max="12285" width="9.109375" style="197" customWidth="1"/>
    <col min="12286" max="12286" width="1.33203125" style="197"/>
    <col min="12287" max="12287" width="1.33203125" style="197" customWidth="1"/>
    <col min="12288" max="12288" width="3.5546875" style="197" customWidth="1"/>
    <col min="12289" max="12289" width="11.109375" style="197" customWidth="1"/>
    <col min="12290" max="12290" width="9" style="197" customWidth="1"/>
    <col min="12291" max="12291" width="7.44140625" style="197" customWidth="1"/>
    <col min="12292" max="12294" width="7.5546875" style="197" customWidth="1"/>
    <col min="12295" max="12295" width="5.6640625" style="197" customWidth="1"/>
    <col min="12296" max="12296" width="15.88671875" style="197" customWidth="1"/>
    <col min="12297" max="12297" width="19.44140625" style="197" customWidth="1"/>
    <col min="12298" max="12298" width="14.6640625" style="197" customWidth="1"/>
    <col min="12299" max="12299" width="4.109375" style="197" customWidth="1"/>
    <col min="12300" max="12541" width="9.109375" style="197" customWidth="1"/>
    <col min="12542" max="12542" width="1.33203125" style="197"/>
    <col min="12543" max="12543" width="1.33203125" style="197" customWidth="1"/>
    <col min="12544" max="12544" width="3.5546875" style="197" customWidth="1"/>
    <col min="12545" max="12545" width="11.109375" style="197" customWidth="1"/>
    <col min="12546" max="12546" width="9" style="197" customWidth="1"/>
    <col min="12547" max="12547" width="7.44140625" style="197" customWidth="1"/>
    <col min="12548" max="12550" width="7.5546875" style="197" customWidth="1"/>
    <col min="12551" max="12551" width="5.6640625" style="197" customWidth="1"/>
    <col min="12552" max="12552" width="15.88671875" style="197" customWidth="1"/>
    <col min="12553" max="12553" width="19.44140625" style="197" customWidth="1"/>
    <col min="12554" max="12554" width="14.6640625" style="197" customWidth="1"/>
    <col min="12555" max="12555" width="4.109375" style="197" customWidth="1"/>
    <col min="12556" max="12797" width="9.109375" style="197" customWidth="1"/>
    <col min="12798" max="12798" width="1.33203125" style="197"/>
    <col min="12799" max="12799" width="1.33203125" style="197" customWidth="1"/>
    <col min="12800" max="12800" width="3.5546875" style="197" customWidth="1"/>
    <col min="12801" max="12801" width="11.109375" style="197" customWidth="1"/>
    <col min="12802" max="12802" width="9" style="197" customWidth="1"/>
    <col min="12803" max="12803" width="7.44140625" style="197" customWidth="1"/>
    <col min="12804" max="12806" width="7.5546875" style="197" customWidth="1"/>
    <col min="12807" max="12807" width="5.6640625" style="197" customWidth="1"/>
    <col min="12808" max="12808" width="15.88671875" style="197" customWidth="1"/>
    <col min="12809" max="12809" width="19.44140625" style="197" customWidth="1"/>
    <col min="12810" max="12810" width="14.6640625" style="197" customWidth="1"/>
    <col min="12811" max="12811" width="4.109375" style="197" customWidth="1"/>
    <col min="12812" max="13053" width="9.109375" style="197" customWidth="1"/>
    <col min="13054" max="13054" width="1.33203125" style="197"/>
    <col min="13055" max="13055" width="1.33203125" style="197" customWidth="1"/>
    <col min="13056" max="13056" width="3.5546875" style="197" customWidth="1"/>
    <col min="13057" max="13057" width="11.109375" style="197" customWidth="1"/>
    <col min="13058" max="13058" width="9" style="197" customWidth="1"/>
    <col min="13059" max="13059" width="7.44140625" style="197" customWidth="1"/>
    <col min="13060" max="13062" width="7.5546875" style="197" customWidth="1"/>
    <col min="13063" max="13063" width="5.6640625" style="197" customWidth="1"/>
    <col min="13064" max="13064" width="15.88671875" style="197" customWidth="1"/>
    <col min="13065" max="13065" width="19.44140625" style="197" customWidth="1"/>
    <col min="13066" max="13066" width="14.6640625" style="197" customWidth="1"/>
    <col min="13067" max="13067" width="4.109375" style="197" customWidth="1"/>
    <col min="13068" max="13309" width="9.109375" style="197" customWidth="1"/>
    <col min="13310" max="13310" width="1.33203125" style="197"/>
    <col min="13311" max="13311" width="1.33203125" style="197" customWidth="1"/>
    <col min="13312" max="13312" width="3.5546875" style="197" customWidth="1"/>
    <col min="13313" max="13313" width="11.109375" style="197" customWidth="1"/>
    <col min="13314" max="13314" width="9" style="197" customWidth="1"/>
    <col min="13315" max="13315" width="7.44140625" style="197" customWidth="1"/>
    <col min="13316" max="13318" width="7.5546875" style="197" customWidth="1"/>
    <col min="13319" max="13319" width="5.6640625" style="197" customWidth="1"/>
    <col min="13320" max="13320" width="15.88671875" style="197" customWidth="1"/>
    <col min="13321" max="13321" width="19.44140625" style="197" customWidth="1"/>
    <col min="13322" max="13322" width="14.6640625" style="197" customWidth="1"/>
    <col min="13323" max="13323" width="4.109375" style="197" customWidth="1"/>
    <col min="13324" max="13565" width="9.109375" style="197" customWidth="1"/>
    <col min="13566" max="13566" width="1.33203125" style="197"/>
    <col min="13567" max="13567" width="1.33203125" style="197" customWidth="1"/>
    <col min="13568" max="13568" width="3.5546875" style="197" customWidth="1"/>
    <col min="13569" max="13569" width="11.109375" style="197" customWidth="1"/>
    <col min="13570" max="13570" width="9" style="197" customWidth="1"/>
    <col min="13571" max="13571" width="7.44140625" style="197" customWidth="1"/>
    <col min="13572" max="13574" width="7.5546875" style="197" customWidth="1"/>
    <col min="13575" max="13575" width="5.6640625" style="197" customWidth="1"/>
    <col min="13576" max="13576" width="15.88671875" style="197" customWidth="1"/>
    <col min="13577" max="13577" width="19.44140625" style="197" customWidth="1"/>
    <col min="13578" max="13578" width="14.6640625" style="197" customWidth="1"/>
    <col min="13579" max="13579" width="4.109375" style="197" customWidth="1"/>
    <col min="13580" max="13821" width="9.109375" style="197" customWidth="1"/>
    <col min="13822" max="13822" width="1.33203125" style="197"/>
    <col min="13823" max="13823" width="1.33203125" style="197" customWidth="1"/>
    <col min="13824" max="13824" width="3.5546875" style="197" customWidth="1"/>
    <col min="13825" max="13825" width="11.109375" style="197" customWidth="1"/>
    <col min="13826" max="13826" width="9" style="197" customWidth="1"/>
    <col min="13827" max="13827" width="7.44140625" style="197" customWidth="1"/>
    <col min="13828" max="13830" width="7.5546875" style="197" customWidth="1"/>
    <col min="13831" max="13831" width="5.6640625" style="197" customWidth="1"/>
    <col min="13832" max="13832" width="15.88671875" style="197" customWidth="1"/>
    <col min="13833" max="13833" width="19.44140625" style="197" customWidth="1"/>
    <col min="13834" max="13834" width="14.6640625" style="197" customWidth="1"/>
    <col min="13835" max="13835" width="4.109375" style="197" customWidth="1"/>
    <col min="13836" max="14077" width="9.109375" style="197" customWidth="1"/>
    <col min="14078" max="14078" width="1.33203125" style="197"/>
    <col min="14079" max="14079" width="1.33203125" style="197" customWidth="1"/>
    <col min="14080" max="14080" width="3.5546875" style="197" customWidth="1"/>
    <col min="14081" max="14081" width="11.109375" style="197" customWidth="1"/>
    <col min="14082" max="14082" width="9" style="197" customWidth="1"/>
    <col min="14083" max="14083" width="7.44140625" style="197" customWidth="1"/>
    <col min="14084" max="14086" width="7.5546875" style="197" customWidth="1"/>
    <col min="14087" max="14087" width="5.6640625" style="197" customWidth="1"/>
    <col min="14088" max="14088" width="15.88671875" style="197" customWidth="1"/>
    <col min="14089" max="14089" width="19.44140625" style="197" customWidth="1"/>
    <col min="14090" max="14090" width="14.6640625" style="197" customWidth="1"/>
    <col min="14091" max="14091" width="4.109375" style="197" customWidth="1"/>
    <col min="14092" max="14333" width="9.109375" style="197" customWidth="1"/>
    <col min="14334" max="14334" width="1.33203125" style="197"/>
    <col min="14335" max="14335" width="1.33203125" style="197" customWidth="1"/>
    <col min="14336" max="14336" width="3.5546875" style="197" customWidth="1"/>
    <col min="14337" max="14337" width="11.109375" style="197" customWidth="1"/>
    <col min="14338" max="14338" width="9" style="197" customWidth="1"/>
    <col min="14339" max="14339" width="7.44140625" style="197" customWidth="1"/>
    <col min="14340" max="14342" width="7.5546875" style="197" customWidth="1"/>
    <col min="14343" max="14343" width="5.6640625" style="197" customWidth="1"/>
    <col min="14344" max="14344" width="15.88671875" style="197" customWidth="1"/>
    <col min="14345" max="14345" width="19.44140625" style="197" customWidth="1"/>
    <col min="14346" max="14346" width="14.6640625" style="197" customWidth="1"/>
    <col min="14347" max="14347" width="4.109375" style="197" customWidth="1"/>
    <col min="14348" max="14589" width="9.109375" style="197" customWidth="1"/>
    <col min="14590" max="14590" width="1.33203125" style="197"/>
    <col min="14591" max="14591" width="1.33203125" style="197" customWidth="1"/>
    <col min="14592" max="14592" width="3.5546875" style="197" customWidth="1"/>
    <col min="14593" max="14593" width="11.109375" style="197" customWidth="1"/>
    <col min="14594" max="14594" width="9" style="197" customWidth="1"/>
    <col min="14595" max="14595" width="7.44140625" style="197" customWidth="1"/>
    <col min="14596" max="14598" width="7.5546875" style="197" customWidth="1"/>
    <col min="14599" max="14599" width="5.6640625" style="197" customWidth="1"/>
    <col min="14600" max="14600" width="15.88671875" style="197" customWidth="1"/>
    <col min="14601" max="14601" width="19.44140625" style="197" customWidth="1"/>
    <col min="14602" max="14602" width="14.6640625" style="197" customWidth="1"/>
    <col min="14603" max="14603" width="4.109375" style="197" customWidth="1"/>
    <col min="14604" max="14845" width="9.109375" style="197" customWidth="1"/>
    <col min="14846" max="14846" width="1.33203125" style="197"/>
    <col min="14847" max="14847" width="1.33203125" style="197" customWidth="1"/>
    <col min="14848" max="14848" width="3.5546875" style="197" customWidth="1"/>
    <col min="14849" max="14849" width="11.109375" style="197" customWidth="1"/>
    <col min="14850" max="14850" width="9" style="197" customWidth="1"/>
    <col min="14851" max="14851" width="7.44140625" style="197" customWidth="1"/>
    <col min="14852" max="14854" width="7.5546875" style="197" customWidth="1"/>
    <col min="14855" max="14855" width="5.6640625" style="197" customWidth="1"/>
    <col min="14856" max="14856" width="15.88671875" style="197" customWidth="1"/>
    <col min="14857" max="14857" width="19.44140625" style="197" customWidth="1"/>
    <col min="14858" max="14858" width="14.6640625" style="197" customWidth="1"/>
    <col min="14859" max="14859" width="4.109375" style="197" customWidth="1"/>
    <col min="14860" max="15101" width="9.109375" style="197" customWidth="1"/>
    <col min="15102" max="15102" width="1.33203125" style="197"/>
    <col min="15103" max="15103" width="1.33203125" style="197" customWidth="1"/>
    <col min="15104" max="15104" width="3.5546875" style="197" customWidth="1"/>
    <col min="15105" max="15105" width="11.109375" style="197" customWidth="1"/>
    <col min="15106" max="15106" width="9" style="197" customWidth="1"/>
    <col min="15107" max="15107" width="7.44140625" style="197" customWidth="1"/>
    <col min="15108" max="15110" width="7.5546875" style="197" customWidth="1"/>
    <col min="15111" max="15111" width="5.6640625" style="197" customWidth="1"/>
    <col min="15112" max="15112" width="15.88671875" style="197" customWidth="1"/>
    <col min="15113" max="15113" width="19.44140625" style="197" customWidth="1"/>
    <col min="15114" max="15114" width="14.6640625" style="197" customWidth="1"/>
    <col min="15115" max="15115" width="4.109375" style="197" customWidth="1"/>
    <col min="15116" max="15357" width="9.109375" style="197" customWidth="1"/>
    <col min="15358" max="15358" width="1.33203125" style="197"/>
    <col min="15359" max="15359" width="1.33203125" style="197" customWidth="1"/>
    <col min="15360" max="15360" width="3.5546875" style="197" customWidth="1"/>
    <col min="15361" max="15361" width="11.109375" style="197" customWidth="1"/>
    <col min="15362" max="15362" width="9" style="197" customWidth="1"/>
    <col min="15363" max="15363" width="7.44140625" style="197" customWidth="1"/>
    <col min="15364" max="15366" width="7.5546875" style="197" customWidth="1"/>
    <col min="15367" max="15367" width="5.6640625" style="197" customWidth="1"/>
    <col min="15368" max="15368" width="15.88671875" style="197" customWidth="1"/>
    <col min="15369" max="15369" width="19.44140625" style="197" customWidth="1"/>
    <col min="15370" max="15370" width="14.6640625" style="197" customWidth="1"/>
    <col min="15371" max="15371" width="4.109375" style="197" customWidth="1"/>
    <col min="15372" max="15613" width="9.109375" style="197" customWidth="1"/>
    <col min="15614" max="15614" width="1.33203125" style="197"/>
    <col min="15615" max="15615" width="1.33203125" style="197" customWidth="1"/>
    <col min="15616" max="15616" width="3.5546875" style="197" customWidth="1"/>
    <col min="15617" max="15617" width="11.109375" style="197" customWidth="1"/>
    <col min="15618" max="15618" width="9" style="197" customWidth="1"/>
    <col min="15619" max="15619" width="7.44140625" style="197" customWidth="1"/>
    <col min="15620" max="15622" width="7.5546875" style="197" customWidth="1"/>
    <col min="15623" max="15623" width="5.6640625" style="197" customWidth="1"/>
    <col min="15624" max="15624" width="15.88671875" style="197" customWidth="1"/>
    <col min="15625" max="15625" width="19.44140625" style="197" customWidth="1"/>
    <col min="15626" max="15626" width="14.6640625" style="197" customWidth="1"/>
    <col min="15627" max="15627" width="4.109375" style="197" customWidth="1"/>
    <col min="15628" max="15869" width="9.109375" style="197" customWidth="1"/>
    <col min="15870" max="15870" width="1.33203125" style="197"/>
    <col min="15871" max="15871" width="1.33203125" style="197" customWidth="1"/>
    <col min="15872" max="15872" width="3.5546875" style="197" customWidth="1"/>
    <col min="15873" max="15873" width="11.109375" style="197" customWidth="1"/>
    <col min="15874" max="15874" width="9" style="197" customWidth="1"/>
    <col min="15875" max="15875" width="7.44140625" style="197" customWidth="1"/>
    <col min="15876" max="15878" width="7.5546875" style="197" customWidth="1"/>
    <col min="15879" max="15879" width="5.6640625" style="197" customWidth="1"/>
    <col min="15880" max="15880" width="15.88671875" style="197" customWidth="1"/>
    <col min="15881" max="15881" width="19.44140625" style="197" customWidth="1"/>
    <col min="15882" max="15882" width="14.6640625" style="197" customWidth="1"/>
    <col min="15883" max="15883" width="4.109375" style="197" customWidth="1"/>
    <col min="15884" max="16125" width="9.109375" style="197" customWidth="1"/>
    <col min="16126" max="16126" width="1.33203125" style="197"/>
    <col min="16127" max="16127" width="1.33203125" style="197" customWidth="1"/>
    <col min="16128" max="16128" width="3.5546875" style="197" customWidth="1"/>
    <col min="16129" max="16129" width="11.109375" style="197" customWidth="1"/>
    <col min="16130" max="16130" width="9" style="197" customWidth="1"/>
    <col min="16131" max="16131" width="7.44140625" style="197" customWidth="1"/>
    <col min="16132" max="16134" width="7.5546875" style="197" customWidth="1"/>
    <col min="16135" max="16135" width="5.6640625" style="197" customWidth="1"/>
    <col min="16136" max="16136" width="15.88671875" style="197" customWidth="1"/>
    <col min="16137" max="16137" width="19.44140625" style="197" customWidth="1"/>
    <col min="16138" max="16138" width="14.6640625" style="197" customWidth="1"/>
    <col min="16139" max="16139" width="4.109375" style="197" customWidth="1"/>
    <col min="16140" max="16381" width="9.109375" style="197" customWidth="1"/>
    <col min="16382" max="16384" width="1.33203125" style="197"/>
  </cols>
  <sheetData>
    <row r="1" spans="1:11" ht="13.5" customHeight="1" x14ac:dyDescent="0.25">
      <c r="A1" s="193"/>
      <c r="B1" s="194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3.5" customHeight="1" x14ac:dyDescent="0.25">
      <c r="A2" s="198"/>
      <c r="B2" s="199"/>
      <c r="C2" s="200"/>
      <c r="D2" s="200"/>
      <c r="E2" s="200"/>
      <c r="F2" s="200"/>
      <c r="G2" s="200"/>
      <c r="H2" s="200"/>
      <c r="K2" s="201"/>
    </row>
    <row r="3" spans="1:11" ht="13.5" customHeight="1" x14ac:dyDescent="0.25">
      <c r="A3" s="198"/>
      <c r="B3" s="199"/>
      <c r="C3" s="200"/>
      <c r="D3" s="200"/>
      <c r="E3" s="200"/>
      <c r="F3" s="200"/>
      <c r="G3" s="200"/>
      <c r="H3" s="200"/>
      <c r="K3" s="201"/>
    </row>
    <row r="4" spans="1:11" s="204" customFormat="1" ht="13.5" customHeight="1" x14ac:dyDescent="0.25">
      <c r="A4" s="202"/>
      <c r="B4" s="203" t="s">
        <v>0</v>
      </c>
      <c r="C4" s="200"/>
      <c r="D4" s="200"/>
      <c r="E4" s="200"/>
      <c r="F4" s="200"/>
      <c r="G4" s="200"/>
      <c r="H4" s="200"/>
      <c r="I4" s="200"/>
      <c r="J4" s="200"/>
      <c r="K4" s="201"/>
    </row>
    <row r="5" spans="1:11" ht="13.5" customHeight="1" x14ac:dyDescent="0.25">
      <c r="A5" s="198"/>
      <c r="B5" s="199"/>
      <c r="C5" s="200"/>
      <c r="D5" s="200"/>
      <c r="E5" s="200"/>
      <c r="F5" s="200"/>
      <c r="G5" s="200"/>
      <c r="H5" s="200"/>
      <c r="K5" s="201"/>
    </row>
    <row r="6" spans="1:11" ht="13.5" customHeight="1" x14ac:dyDescent="0.25">
      <c r="A6" s="198">
        <v>1</v>
      </c>
      <c r="B6" s="199" t="s">
        <v>1</v>
      </c>
      <c r="C6" s="200"/>
      <c r="D6" s="200"/>
      <c r="E6" s="200"/>
      <c r="F6" s="200"/>
      <c r="G6" s="200"/>
      <c r="H6" s="200"/>
      <c r="K6" s="201"/>
    </row>
    <row r="7" spans="1:11" ht="13.5" customHeight="1" x14ac:dyDescent="0.25">
      <c r="A7" s="198"/>
      <c r="B7" s="199" t="s">
        <v>2</v>
      </c>
      <c r="C7" s="200"/>
      <c r="D7" s="200"/>
      <c r="E7" s="200"/>
      <c r="F7" s="200"/>
      <c r="G7" s="200"/>
      <c r="H7" s="200"/>
      <c r="K7" s="201"/>
    </row>
    <row r="8" spans="1:11" ht="13.5" customHeight="1" x14ac:dyDescent="0.25">
      <c r="A8" s="198"/>
      <c r="B8" s="199" t="s">
        <v>3</v>
      </c>
      <c r="C8" s="200"/>
      <c r="D8" s="200"/>
      <c r="E8" s="200"/>
      <c r="F8" s="200"/>
      <c r="G8" s="200"/>
      <c r="H8" s="200"/>
      <c r="K8" s="201"/>
    </row>
    <row r="9" spans="1:11" ht="13.5" customHeight="1" x14ac:dyDescent="0.25">
      <c r="A9" s="198"/>
      <c r="B9" s="199" t="s">
        <v>4</v>
      </c>
      <c r="C9" s="200"/>
      <c r="D9" s="200"/>
      <c r="E9" s="200"/>
      <c r="F9" s="200"/>
      <c r="G9" s="200"/>
      <c r="H9" s="200"/>
      <c r="K9" s="201"/>
    </row>
    <row r="10" spans="1:11" ht="13.5" customHeight="1" x14ac:dyDescent="0.25">
      <c r="A10" s="198"/>
      <c r="B10" s="199" t="s">
        <v>5</v>
      </c>
      <c r="C10" s="200"/>
      <c r="D10" s="200"/>
      <c r="E10" s="200"/>
      <c r="F10" s="200"/>
      <c r="G10" s="200"/>
      <c r="H10" s="200"/>
      <c r="K10" s="201"/>
    </row>
    <row r="11" spans="1:11" ht="13.5" customHeight="1" x14ac:dyDescent="0.25">
      <c r="A11" s="198"/>
      <c r="B11" s="199" t="s">
        <v>6</v>
      </c>
      <c r="C11" s="200"/>
      <c r="D11" s="200"/>
      <c r="E11" s="200"/>
      <c r="F11" s="200"/>
      <c r="G11" s="200"/>
      <c r="H11" s="200"/>
      <c r="K11" s="201"/>
    </row>
    <row r="12" spans="1:11" ht="13.5" customHeight="1" x14ac:dyDescent="0.25">
      <c r="A12" s="198"/>
      <c r="B12" s="199"/>
      <c r="C12" s="200"/>
      <c r="D12" s="200"/>
      <c r="E12" s="200"/>
      <c r="F12" s="200"/>
      <c r="G12" s="200"/>
      <c r="H12" s="200"/>
      <c r="K12" s="201"/>
    </row>
    <row r="13" spans="1:11" ht="13.5" customHeight="1" x14ac:dyDescent="0.25">
      <c r="A13" s="198">
        <v>2</v>
      </c>
      <c r="B13" s="199" t="s">
        <v>7</v>
      </c>
      <c r="C13" s="200"/>
      <c r="D13" s="200"/>
      <c r="E13" s="200"/>
      <c r="F13" s="200"/>
      <c r="G13" s="200"/>
      <c r="H13" s="200"/>
      <c r="K13" s="201"/>
    </row>
    <row r="14" spans="1:11" ht="13.5" customHeight="1" x14ac:dyDescent="0.25">
      <c r="A14" s="198"/>
      <c r="B14" s="199" t="s">
        <v>8</v>
      </c>
      <c r="C14" s="200"/>
      <c r="D14" s="200"/>
      <c r="E14" s="200"/>
      <c r="F14" s="200"/>
      <c r="G14" s="200"/>
      <c r="H14" s="200"/>
      <c r="K14" s="201"/>
    </row>
    <row r="15" spans="1:11" ht="13.5" customHeight="1" x14ac:dyDescent="0.25">
      <c r="A15" s="198"/>
      <c r="B15" s="199" t="s">
        <v>413</v>
      </c>
      <c r="C15" s="200"/>
      <c r="D15" s="200"/>
      <c r="E15" s="200"/>
      <c r="F15" s="200"/>
      <c r="G15" s="200"/>
      <c r="H15" s="200"/>
      <c r="K15" s="201"/>
    </row>
    <row r="16" spans="1:11" ht="13.5" customHeight="1" x14ac:dyDescent="0.25">
      <c r="A16" s="198"/>
      <c r="B16" s="199"/>
      <c r="C16" s="200"/>
      <c r="D16" s="200"/>
      <c r="E16" s="200"/>
      <c r="F16" s="200"/>
      <c r="G16" s="200"/>
      <c r="H16" s="200"/>
      <c r="K16" s="201"/>
    </row>
    <row r="17" spans="1:11" ht="13.5" customHeight="1" x14ac:dyDescent="0.25">
      <c r="A17" s="198">
        <v>3</v>
      </c>
      <c r="B17" s="199" t="s">
        <v>9</v>
      </c>
      <c r="C17" s="200"/>
      <c r="D17" s="200"/>
      <c r="E17" s="200"/>
      <c r="F17" s="200"/>
      <c r="G17" s="200"/>
      <c r="H17" s="200"/>
      <c r="K17" s="201"/>
    </row>
    <row r="18" spans="1:11" ht="13.5" customHeight="1" x14ac:dyDescent="0.25">
      <c r="A18" s="198"/>
      <c r="B18" s="199" t="s">
        <v>10</v>
      </c>
      <c r="C18" s="200"/>
      <c r="D18" s="200"/>
      <c r="E18" s="200"/>
      <c r="F18" s="200"/>
      <c r="G18" s="200"/>
      <c r="H18" s="200"/>
      <c r="K18" s="201"/>
    </row>
    <row r="19" spans="1:11" ht="13.5" customHeight="1" x14ac:dyDescent="0.25">
      <c r="A19" s="198"/>
      <c r="B19" s="199" t="s">
        <v>11</v>
      </c>
      <c r="C19" s="200"/>
      <c r="D19" s="200"/>
      <c r="E19" s="200"/>
      <c r="F19" s="200"/>
      <c r="G19" s="200"/>
      <c r="H19" s="200"/>
      <c r="K19" s="201"/>
    </row>
    <row r="20" spans="1:11" ht="13.5" customHeight="1" x14ac:dyDescent="0.25">
      <c r="A20" s="198"/>
      <c r="B20" s="199"/>
      <c r="C20" s="200"/>
      <c r="D20" s="200"/>
      <c r="E20" s="200"/>
      <c r="F20" s="200"/>
      <c r="G20" s="200"/>
      <c r="H20" s="200"/>
      <c r="K20" s="201"/>
    </row>
    <row r="21" spans="1:11" ht="13.5" customHeight="1" x14ac:dyDescent="0.25">
      <c r="A21" s="198">
        <v>4</v>
      </c>
      <c r="B21" s="199" t="s">
        <v>12</v>
      </c>
      <c r="C21" s="200"/>
      <c r="D21" s="200"/>
      <c r="E21" s="200"/>
      <c r="F21" s="200"/>
      <c r="G21" s="200"/>
      <c r="H21" s="200"/>
      <c r="K21" s="201"/>
    </row>
    <row r="22" spans="1:11" ht="13.5" customHeight="1" x14ac:dyDescent="0.25">
      <c r="A22" s="198"/>
      <c r="B22" s="199" t="s">
        <v>13</v>
      </c>
      <c r="C22" s="200"/>
      <c r="D22" s="200"/>
      <c r="E22" s="200"/>
      <c r="F22" s="200"/>
      <c r="G22" s="200"/>
      <c r="H22" s="200"/>
      <c r="K22" s="201"/>
    </row>
    <row r="23" spans="1:11" ht="13.5" customHeight="1" x14ac:dyDescent="0.25">
      <c r="A23" s="198"/>
      <c r="B23" s="199" t="s">
        <v>14</v>
      </c>
      <c r="C23" s="200"/>
      <c r="D23" s="200"/>
      <c r="E23" s="200"/>
      <c r="F23" s="200"/>
      <c r="G23" s="200"/>
      <c r="H23" s="200"/>
      <c r="K23" s="201"/>
    </row>
    <row r="24" spans="1:11" ht="13.5" customHeight="1" x14ac:dyDescent="0.25">
      <c r="A24" s="198"/>
      <c r="B24" s="199"/>
      <c r="C24" s="200"/>
      <c r="D24" s="200"/>
      <c r="E24" s="200"/>
      <c r="F24" s="200"/>
      <c r="G24" s="200"/>
      <c r="H24" s="200"/>
      <c r="K24" s="201"/>
    </row>
    <row r="25" spans="1:11" ht="13.5" customHeight="1" x14ac:dyDescent="0.25">
      <c r="A25" s="198">
        <v>5</v>
      </c>
      <c r="B25" s="199" t="s">
        <v>15</v>
      </c>
      <c r="C25" s="200"/>
      <c r="D25" s="200"/>
      <c r="E25" s="200"/>
      <c r="F25" s="200"/>
      <c r="G25" s="200"/>
      <c r="H25" s="200"/>
      <c r="K25" s="201"/>
    </row>
    <row r="26" spans="1:11" ht="13.5" customHeight="1" x14ac:dyDescent="0.25">
      <c r="A26" s="198"/>
      <c r="B26" s="199" t="s">
        <v>16</v>
      </c>
      <c r="C26" s="200"/>
      <c r="D26" s="200"/>
      <c r="E26" s="200"/>
      <c r="F26" s="200"/>
      <c r="G26" s="200"/>
      <c r="H26" s="200"/>
      <c r="K26" s="201"/>
    </row>
    <row r="27" spans="1:11" ht="13.5" customHeight="1" x14ac:dyDescent="0.25">
      <c r="A27" s="198"/>
      <c r="B27" s="199" t="s">
        <v>17</v>
      </c>
      <c r="C27" s="200"/>
      <c r="D27" s="200"/>
      <c r="E27" s="200"/>
      <c r="F27" s="200"/>
      <c r="G27" s="200"/>
      <c r="H27" s="200"/>
      <c r="K27" s="201"/>
    </row>
    <row r="28" spans="1:11" ht="13.5" customHeight="1" x14ac:dyDescent="0.25">
      <c r="A28" s="198"/>
      <c r="B28" s="199"/>
      <c r="C28" s="200"/>
      <c r="D28" s="200"/>
      <c r="E28" s="200"/>
      <c r="F28" s="200"/>
      <c r="G28" s="200"/>
      <c r="H28" s="200"/>
      <c r="K28" s="201"/>
    </row>
    <row r="29" spans="1:11" ht="13.5" customHeight="1" x14ac:dyDescent="0.25">
      <c r="A29" s="198">
        <v>6</v>
      </c>
      <c r="B29" s="199" t="s">
        <v>18</v>
      </c>
      <c r="C29" s="200"/>
      <c r="D29" s="200"/>
      <c r="E29" s="200"/>
      <c r="F29" s="200"/>
      <c r="G29" s="200"/>
      <c r="H29" s="200"/>
      <c r="K29" s="201"/>
    </row>
    <row r="30" spans="1:11" ht="13.5" customHeight="1" x14ac:dyDescent="0.25">
      <c r="A30" s="198"/>
      <c r="B30" s="199" t="s">
        <v>19</v>
      </c>
      <c r="C30" s="200"/>
      <c r="D30" s="200"/>
      <c r="E30" s="200"/>
      <c r="F30" s="200"/>
      <c r="G30" s="200"/>
      <c r="H30" s="200"/>
      <c r="K30" s="201"/>
    </row>
    <row r="31" spans="1:11" ht="13.5" customHeight="1" x14ac:dyDescent="0.25">
      <c r="A31" s="198"/>
      <c r="B31" s="199" t="s">
        <v>20</v>
      </c>
      <c r="C31" s="200"/>
      <c r="D31" s="200"/>
      <c r="E31" s="200"/>
      <c r="F31" s="200"/>
      <c r="G31" s="200"/>
      <c r="H31" s="200"/>
      <c r="K31" s="201"/>
    </row>
    <row r="32" spans="1:11" ht="13.5" customHeight="1" x14ac:dyDescent="0.25">
      <c r="A32" s="198"/>
      <c r="B32" s="199"/>
      <c r="C32" s="200"/>
      <c r="D32" s="200"/>
      <c r="E32" s="200"/>
      <c r="F32" s="200"/>
      <c r="G32" s="200"/>
      <c r="H32" s="200"/>
      <c r="K32" s="201"/>
    </row>
    <row r="33" spans="1:11" ht="13.5" customHeight="1" x14ac:dyDescent="0.25">
      <c r="A33" s="198">
        <v>7</v>
      </c>
      <c r="B33" s="199" t="s">
        <v>21</v>
      </c>
      <c r="C33" s="200"/>
      <c r="D33" s="200"/>
      <c r="E33" s="200"/>
      <c r="F33" s="200"/>
      <c r="G33" s="200"/>
      <c r="H33" s="200"/>
      <c r="K33" s="201"/>
    </row>
    <row r="34" spans="1:11" ht="13.5" customHeight="1" x14ac:dyDescent="0.25">
      <c r="A34" s="198"/>
      <c r="B34" s="199"/>
      <c r="C34" s="200"/>
      <c r="D34" s="200"/>
      <c r="E34" s="200"/>
      <c r="F34" s="200"/>
      <c r="G34" s="200"/>
      <c r="H34" s="200"/>
      <c r="K34" s="201"/>
    </row>
    <row r="35" spans="1:11" ht="13.5" customHeight="1" x14ac:dyDescent="0.25">
      <c r="A35" s="198">
        <v>8</v>
      </c>
      <c r="B35" s="199" t="s">
        <v>22</v>
      </c>
      <c r="C35" s="200"/>
      <c r="D35" s="200"/>
      <c r="E35" s="200"/>
      <c r="F35" s="200"/>
      <c r="G35" s="200"/>
      <c r="H35" s="200"/>
      <c r="K35" s="201"/>
    </row>
    <row r="36" spans="1:11" ht="13.5" customHeight="1" x14ac:dyDescent="0.25">
      <c r="A36" s="198"/>
      <c r="B36" s="199" t="s">
        <v>23</v>
      </c>
      <c r="C36" s="200"/>
      <c r="D36" s="200"/>
      <c r="E36" s="200"/>
      <c r="F36" s="200"/>
      <c r="G36" s="200"/>
      <c r="H36" s="200"/>
      <c r="K36" s="201"/>
    </row>
    <row r="37" spans="1:11" ht="13.5" customHeight="1" x14ac:dyDescent="0.25">
      <c r="A37" s="198"/>
      <c r="B37" s="199"/>
      <c r="C37" s="200"/>
      <c r="D37" s="200"/>
      <c r="E37" s="200"/>
      <c r="F37" s="200"/>
      <c r="G37" s="200"/>
      <c r="H37" s="200"/>
      <c r="K37" s="201"/>
    </row>
    <row r="38" spans="1:11" ht="13.5" customHeight="1" x14ac:dyDescent="0.25">
      <c r="A38" s="198">
        <v>9</v>
      </c>
      <c r="B38" s="199" t="s">
        <v>24</v>
      </c>
      <c r="C38" s="200"/>
      <c r="D38" s="200"/>
      <c r="E38" s="200"/>
      <c r="F38" s="200"/>
      <c r="G38" s="200"/>
      <c r="H38" s="200"/>
      <c r="K38" s="201"/>
    </row>
    <row r="39" spans="1:11" ht="13.5" customHeight="1" x14ac:dyDescent="0.25">
      <c r="A39" s="198"/>
      <c r="B39" s="199" t="s">
        <v>25</v>
      </c>
      <c r="C39" s="200"/>
      <c r="D39" s="200"/>
      <c r="E39" s="200"/>
      <c r="F39" s="200"/>
      <c r="G39" s="200"/>
      <c r="H39" s="200"/>
      <c r="K39" s="201"/>
    </row>
    <row r="40" spans="1:11" ht="13.5" customHeight="1" x14ac:dyDescent="0.25">
      <c r="A40" s="198"/>
      <c r="B40" s="199" t="s">
        <v>26</v>
      </c>
      <c r="C40" s="200"/>
      <c r="D40" s="200"/>
      <c r="E40" s="200"/>
      <c r="F40" s="200"/>
      <c r="G40" s="200"/>
      <c r="H40" s="200"/>
      <c r="K40" s="201"/>
    </row>
    <row r="41" spans="1:11" ht="13.5" customHeight="1" x14ac:dyDescent="0.25">
      <c r="A41" s="198"/>
      <c r="B41" s="199"/>
      <c r="C41" s="200"/>
      <c r="D41" s="200"/>
      <c r="E41" s="200"/>
      <c r="F41" s="200"/>
      <c r="G41" s="200"/>
      <c r="H41" s="200"/>
      <c r="K41" s="201"/>
    </row>
    <row r="42" spans="1:11" ht="13.5" customHeight="1" x14ac:dyDescent="0.25">
      <c r="A42" s="198">
        <v>10</v>
      </c>
      <c r="B42" s="199" t="s">
        <v>414</v>
      </c>
      <c r="C42" s="200"/>
      <c r="D42" s="200"/>
      <c r="E42" s="200"/>
      <c r="F42" s="200"/>
      <c r="G42" s="200"/>
      <c r="H42" s="200"/>
      <c r="K42" s="201"/>
    </row>
    <row r="43" spans="1:11" ht="13.5" customHeight="1" x14ac:dyDescent="0.25">
      <c r="A43" s="198"/>
      <c r="B43" s="199"/>
      <c r="C43" s="200"/>
      <c r="D43" s="200"/>
      <c r="E43" s="200"/>
      <c r="F43" s="200"/>
      <c r="G43" s="200"/>
      <c r="H43" s="200"/>
      <c r="K43" s="201"/>
    </row>
    <row r="44" spans="1:11" ht="13.5" customHeight="1" x14ac:dyDescent="0.25">
      <c r="A44" s="198">
        <v>11</v>
      </c>
      <c r="B44" s="199" t="s">
        <v>27</v>
      </c>
      <c r="C44" s="200"/>
      <c r="D44" s="200"/>
      <c r="E44" s="200"/>
      <c r="F44" s="200"/>
      <c r="G44" s="200"/>
      <c r="H44" s="200"/>
      <c r="K44" s="201"/>
    </row>
    <row r="45" spans="1:11" ht="13.5" customHeight="1" x14ac:dyDescent="0.25">
      <c r="A45" s="198"/>
      <c r="B45" s="199"/>
      <c r="C45" s="200"/>
      <c r="D45" s="200"/>
      <c r="E45" s="200"/>
      <c r="F45" s="200"/>
      <c r="G45" s="200"/>
      <c r="H45" s="200"/>
      <c r="K45" s="201"/>
    </row>
    <row r="46" spans="1:11" ht="13.5" customHeight="1" x14ac:dyDescent="0.25">
      <c r="A46" s="198" t="s">
        <v>28</v>
      </c>
      <c r="B46" s="199"/>
      <c r="C46" s="200"/>
      <c r="D46" s="200"/>
      <c r="E46" s="200"/>
      <c r="F46" s="200"/>
      <c r="G46" s="200"/>
      <c r="H46" s="200"/>
      <c r="K46" s="201"/>
    </row>
    <row r="47" spans="1:11" ht="13.5" customHeight="1" x14ac:dyDescent="0.25">
      <c r="A47" s="198"/>
      <c r="B47" s="199"/>
      <c r="C47" s="200"/>
      <c r="D47" s="200"/>
      <c r="E47" s="200"/>
      <c r="F47" s="200"/>
      <c r="G47" s="200"/>
      <c r="H47" s="200"/>
      <c r="K47" s="201"/>
    </row>
    <row r="48" spans="1:11" ht="13.5" customHeight="1" x14ac:dyDescent="0.25">
      <c r="A48" s="198"/>
      <c r="B48" s="199"/>
      <c r="C48" s="200"/>
      <c r="D48" s="200"/>
      <c r="E48" s="200"/>
      <c r="F48" s="200"/>
      <c r="G48" s="200"/>
      <c r="H48" s="200"/>
      <c r="K48" s="201"/>
    </row>
    <row r="49" spans="1:11" ht="13.5" customHeight="1" x14ac:dyDescent="0.25">
      <c r="A49" s="198"/>
      <c r="B49" s="199"/>
      <c r="C49" s="200"/>
      <c r="D49" s="200"/>
      <c r="E49" s="200"/>
      <c r="F49" s="200"/>
      <c r="G49" s="200"/>
      <c r="H49" s="200"/>
      <c r="K49" s="201"/>
    </row>
    <row r="50" spans="1:11" ht="13.5" customHeight="1" x14ac:dyDescent="0.25">
      <c r="A50" s="198"/>
      <c r="B50" s="199"/>
      <c r="C50" s="200"/>
      <c r="D50" s="200"/>
      <c r="E50" s="200"/>
      <c r="F50" s="200"/>
      <c r="G50" s="200"/>
      <c r="H50" s="200"/>
      <c r="K50" s="201"/>
    </row>
    <row r="51" spans="1:11" ht="13.5" customHeight="1" x14ac:dyDescent="0.25">
      <c r="A51" s="198"/>
      <c r="B51" s="199"/>
      <c r="C51" s="200"/>
      <c r="D51" s="200"/>
      <c r="E51" s="200"/>
      <c r="F51" s="200"/>
      <c r="G51" s="200"/>
      <c r="H51" s="200"/>
      <c r="K51" s="201"/>
    </row>
    <row r="52" spans="1:11" ht="13.5" customHeight="1" x14ac:dyDescent="0.25">
      <c r="A52" s="198"/>
      <c r="B52" s="199"/>
      <c r="C52" s="200"/>
      <c r="D52" s="200"/>
      <c r="E52" s="200"/>
      <c r="F52" s="200"/>
      <c r="G52" s="200"/>
      <c r="H52" s="200"/>
      <c r="K52" s="201"/>
    </row>
    <row r="53" spans="1:11" ht="13.5" customHeight="1" x14ac:dyDescent="0.25">
      <c r="A53" s="198"/>
      <c r="B53" s="199"/>
      <c r="C53" s="200"/>
      <c r="D53" s="200"/>
      <c r="E53" s="200"/>
      <c r="F53" s="200"/>
      <c r="G53" s="200"/>
      <c r="H53" s="200"/>
      <c r="K53" s="201"/>
    </row>
    <row r="54" spans="1:11" ht="13.5" customHeight="1" x14ac:dyDescent="0.25">
      <c r="A54" s="198"/>
      <c r="B54" s="199"/>
      <c r="C54" s="200"/>
      <c r="D54" s="200"/>
      <c r="E54" s="200"/>
      <c r="F54" s="200"/>
      <c r="G54" s="200"/>
      <c r="H54" s="200"/>
      <c r="K54" s="201"/>
    </row>
    <row r="55" spans="1:11" ht="13.5" customHeight="1" x14ac:dyDescent="0.25">
      <c r="A55" s="198"/>
      <c r="B55" s="199"/>
      <c r="C55" s="200"/>
      <c r="D55" s="200"/>
      <c r="E55" s="200"/>
      <c r="F55" s="200"/>
      <c r="G55" s="200"/>
      <c r="H55" s="200"/>
      <c r="K55" s="201"/>
    </row>
    <row r="56" spans="1:11" ht="13.5" customHeight="1" x14ac:dyDescent="0.25">
      <c r="A56" s="198"/>
      <c r="B56" s="199"/>
      <c r="C56" s="200"/>
      <c r="D56" s="200"/>
      <c r="E56" s="200"/>
      <c r="F56" s="200"/>
      <c r="G56" s="200"/>
      <c r="H56" s="200"/>
      <c r="K56" s="201"/>
    </row>
    <row r="57" spans="1:11" ht="13.5" customHeight="1" x14ac:dyDescent="0.25">
      <c r="A57" s="198"/>
      <c r="B57" s="199"/>
      <c r="C57" s="200"/>
      <c r="D57" s="200"/>
      <c r="E57" s="200"/>
      <c r="F57" s="200"/>
      <c r="G57" s="200"/>
      <c r="H57" s="200"/>
      <c r="K57" s="201"/>
    </row>
    <row r="58" spans="1:11" ht="13.5" customHeight="1" x14ac:dyDescent="0.25">
      <c r="A58" s="198"/>
      <c r="B58" s="199"/>
      <c r="C58" s="200"/>
      <c r="D58" s="200"/>
      <c r="E58" s="200"/>
      <c r="F58" s="200"/>
      <c r="G58" s="200"/>
      <c r="H58" s="200"/>
      <c r="K58" s="201"/>
    </row>
    <row r="59" spans="1:11" ht="13.5" customHeight="1" x14ac:dyDescent="0.25">
      <c r="A59" s="198"/>
      <c r="B59" s="199"/>
      <c r="C59" s="200"/>
      <c r="D59" s="200"/>
      <c r="E59" s="200"/>
      <c r="F59" s="200"/>
      <c r="G59" s="200"/>
      <c r="H59" s="200"/>
      <c r="K59" s="201"/>
    </row>
    <row r="60" spans="1:11" ht="13.5" customHeight="1" x14ac:dyDescent="0.25">
      <c r="A60" s="198"/>
      <c r="B60" s="199"/>
      <c r="C60" s="200"/>
      <c r="D60" s="200"/>
      <c r="E60" s="200"/>
      <c r="F60" s="200"/>
      <c r="G60" s="200"/>
      <c r="H60" s="200"/>
      <c r="K60" s="201"/>
    </row>
    <row r="61" spans="1:11" ht="13.5" customHeight="1" x14ac:dyDescent="0.25">
      <c r="A61" s="198"/>
      <c r="B61" s="199"/>
      <c r="C61" s="200"/>
      <c r="D61" s="200"/>
      <c r="E61" s="200"/>
      <c r="F61" s="200"/>
      <c r="G61" s="200"/>
      <c r="H61" s="200"/>
      <c r="K61" s="201"/>
    </row>
    <row r="62" spans="1:11" ht="13.5" customHeight="1" x14ac:dyDescent="0.25">
      <c r="A62" s="198"/>
      <c r="B62" s="199"/>
      <c r="C62" s="200"/>
      <c r="D62" s="200"/>
      <c r="E62" s="200"/>
      <c r="F62" s="200"/>
      <c r="G62" s="200"/>
      <c r="H62" s="200"/>
      <c r="K62" s="201"/>
    </row>
    <row r="63" spans="1:11" ht="13.5" customHeight="1" x14ac:dyDescent="0.25">
      <c r="A63" s="198"/>
      <c r="B63" s="199"/>
      <c r="C63" s="200"/>
      <c r="D63" s="200"/>
      <c r="E63" s="200"/>
      <c r="F63" s="200"/>
      <c r="G63" s="200"/>
      <c r="H63" s="200"/>
      <c r="K63" s="201"/>
    </row>
    <row r="64" spans="1:11" ht="13.5" customHeight="1" x14ac:dyDescent="0.25">
      <c r="A64" s="198"/>
      <c r="B64" s="199"/>
      <c r="C64" s="200"/>
      <c r="D64" s="200"/>
      <c r="E64" s="200"/>
      <c r="F64" s="200"/>
      <c r="G64" s="200"/>
      <c r="H64" s="200"/>
      <c r="K64" s="201"/>
    </row>
    <row r="65" spans="1:11" ht="13.5" customHeight="1" x14ac:dyDescent="0.25">
      <c r="A65" s="198"/>
      <c r="B65" s="199"/>
      <c r="C65" s="200"/>
      <c r="D65" s="200"/>
      <c r="E65" s="200"/>
      <c r="F65" s="200"/>
      <c r="G65" s="200"/>
      <c r="H65" s="200"/>
      <c r="K65" s="201"/>
    </row>
    <row r="66" spans="1:11" ht="13.5" customHeight="1" x14ac:dyDescent="0.25">
      <c r="A66" s="198"/>
      <c r="B66" s="199"/>
      <c r="C66" s="200"/>
      <c r="D66" s="200"/>
      <c r="E66" s="200"/>
      <c r="F66" s="200"/>
      <c r="G66" s="200"/>
      <c r="H66" s="200"/>
      <c r="K66" s="201"/>
    </row>
    <row r="67" spans="1:11" ht="13.5" customHeight="1" x14ac:dyDescent="0.25">
      <c r="A67" s="193"/>
      <c r="B67" s="194"/>
      <c r="C67" s="195"/>
      <c r="D67" s="195"/>
      <c r="E67" s="195"/>
      <c r="F67" s="195"/>
      <c r="G67" s="195"/>
      <c r="H67" s="195"/>
      <c r="I67" s="195"/>
      <c r="J67" s="195"/>
      <c r="K67" s="196"/>
    </row>
    <row r="68" spans="1:11" ht="13.5" customHeight="1" x14ac:dyDescent="0.25">
      <c r="A68" s="198"/>
      <c r="B68" s="203" t="s">
        <v>29</v>
      </c>
      <c r="C68" s="199"/>
      <c r="D68" s="205"/>
      <c r="E68" s="205"/>
      <c r="F68" s="205"/>
      <c r="G68" s="205"/>
      <c r="H68" s="200"/>
      <c r="K68" s="201"/>
    </row>
    <row r="69" spans="1:11" ht="13.5" customHeight="1" x14ac:dyDescent="0.25">
      <c r="A69" s="198"/>
      <c r="B69" s="203"/>
      <c r="C69" s="199"/>
      <c r="D69" s="205"/>
      <c r="E69" s="205"/>
      <c r="F69" s="205"/>
      <c r="G69" s="205"/>
      <c r="H69" s="200"/>
      <c r="K69" s="201"/>
    </row>
    <row r="70" spans="1:11" ht="13.5" customHeight="1" x14ac:dyDescent="0.25">
      <c r="A70" s="198"/>
      <c r="B70" s="203" t="s">
        <v>30</v>
      </c>
      <c r="C70" s="199"/>
      <c r="D70" s="205" t="s">
        <v>31</v>
      </c>
      <c r="E70" s="205"/>
      <c r="F70" s="205"/>
      <c r="G70" s="205"/>
      <c r="H70" s="200"/>
      <c r="K70" s="201"/>
    </row>
    <row r="71" spans="1:11" ht="13.5" customHeight="1" x14ac:dyDescent="0.25">
      <c r="A71" s="198"/>
      <c r="B71" s="203"/>
      <c r="C71" s="199"/>
      <c r="D71" s="205"/>
      <c r="E71" s="205"/>
      <c r="F71" s="205"/>
      <c r="G71" s="205"/>
      <c r="H71" s="200"/>
      <c r="K71" s="201"/>
    </row>
    <row r="72" spans="1:11" ht="13.5" customHeight="1" x14ac:dyDescent="0.25">
      <c r="A72" s="198"/>
      <c r="B72" s="203" t="s">
        <v>32</v>
      </c>
      <c r="C72" s="199"/>
      <c r="D72" s="205" t="s">
        <v>453</v>
      </c>
      <c r="E72" s="205"/>
      <c r="F72" s="205"/>
      <c r="G72" s="205"/>
      <c r="H72" s="200"/>
      <c r="K72" s="201"/>
    </row>
    <row r="73" spans="1:11" ht="13.5" customHeight="1" x14ac:dyDescent="0.25">
      <c r="A73" s="198"/>
      <c r="B73" s="203"/>
      <c r="C73" s="199"/>
      <c r="D73" s="205"/>
      <c r="E73" s="205"/>
      <c r="F73" s="205"/>
      <c r="G73" s="205"/>
      <c r="H73" s="200"/>
      <c r="K73" s="201"/>
    </row>
    <row r="74" spans="1:11" ht="13.5" customHeight="1" x14ac:dyDescent="0.25">
      <c r="A74" s="198"/>
      <c r="B74" s="203"/>
      <c r="C74" s="199"/>
      <c r="D74" s="205"/>
      <c r="E74" s="205"/>
      <c r="F74" s="205"/>
      <c r="G74" s="205"/>
      <c r="H74" s="200"/>
      <c r="K74" s="201"/>
    </row>
    <row r="75" spans="1:11" ht="13.5" customHeight="1" x14ac:dyDescent="0.25">
      <c r="A75" s="198"/>
      <c r="B75" s="203" t="s">
        <v>33</v>
      </c>
      <c r="C75" s="199"/>
      <c r="D75" s="205"/>
      <c r="E75" s="205"/>
      <c r="F75" s="205"/>
      <c r="G75" s="205"/>
      <c r="H75" s="200"/>
      <c r="K75" s="201"/>
    </row>
    <row r="76" spans="1:11" ht="13.5" customHeight="1" x14ac:dyDescent="0.25">
      <c r="A76" s="198"/>
      <c r="B76" s="199"/>
      <c r="C76" s="199"/>
      <c r="D76" s="205"/>
      <c r="E76" s="200"/>
      <c r="F76" s="205"/>
      <c r="G76" s="205"/>
      <c r="H76" s="200"/>
      <c r="K76" s="201"/>
    </row>
    <row r="77" spans="1:11" ht="13.5" customHeight="1" x14ac:dyDescent="0.25">
      <c r="A77" s="198"/>
      <c r="B77" s="203"/>
      <c r="C77" s="199"/>
      <c r="D77" s="205"/>
      <c r="E77" s="205"/>
      <c r="F77" s="205"/>
      <c r="G77" s="205"/>
      <c r="H77" s="200"/>
      <c r="K77" s="201"/>
    </row>
    <row r="78" spans="1:11" ht="13.5" customHeight="1" x14ac:dyDescent="0.25">
      <c r="A78" s="198"/>
      <c r="B78" s="199"/>
      <c r="C78" s="200"/>
      <c r="D78" s="200"/>
      <c r="E78" s="200"/>
      <c r="F78" s="200"/>
      <c r="G78" s="200"/>
      <c r="H78" s="200"/>
      <c r="K78" s="201"/>
    </row>
    <row r="79" spans="1:11" ht="13.5" customHeight="1" x14ac:dyDescent="0.25">
      <c r="A79" s="198"/>
      <c r="C79" s="199"/>
      <c r="D79" s="205"/>
      <c r="E79" s="205"/>
      <c r="F79" s="205"/>
      <c r="G79" s="205"/>
      <c r="H79" s="200"/>
      <c r="K79" s="201"/>
    </row>
    <row r="80" spans="1:11" ht="13.5" customHeight="1" x14ac:dyDescent="0.25">
      <c r="A80" s="198"/>
      <c r="B80" s="203"/>
      <c r="C80" s="200"/>
      <c r="D80" s="200"/>
      <c r="E80" s="205"/>
      <c r="F80" s="200"/>
      <c r="G80" s="200"/>
      <c r="H80" s="200"/>
      <c r="K80" s="201"/>
    </row>
    <row r="81" spans="1:11" ht="13.5" customHeight="1" x14ac:dyDescent="0.25">
      <c r="A81" s="198"/>
      <c r="B81" s="203"/>
      <c r="C81" s="199"/>
      <c r="D81" s="205"/>
      <c r="E81" s="205"/>
      <c r="F81" s="205"/>
      <c r="G81" s="205"/>
      <c r="H81" s="200"/>
      <c r="K81" s="201"/>
    </row>
    <row r="82" spans="1:11" ht="13.5" customHeight="1" x14ac:dyDescent="0.25">
      <c r="A82" s="198"/>
      <c r="B82" s="199"/>
      <c r="C82" s="199"/>
      <c r="D82" s="205"/>
      <c r="E82" s="205"/>
      <c r="F82" s="205"/>
      <c r="G82" s="205"/>
      <c r="H82" s="200"/>
      <c r="K82" s="201"/>
    </row>
    <row r="83" spans="1:11" ht="13.5" customHeight="1" x14ac:dyDescent="0.25">
      <c r="A83" s="198"/>
      <c r="B83" s="203"/>
      <c r="C83" s="199"/>
      <c r="D83" s="205"/>
      <c r="E83" s="205"/>
      <c r="F83" s="205"/>
      <c r="G83" s="205"/>
      <c r="H83" s="200"/>
      <c r="K83" s="201"/>
    </row>
    <row r="84" spans="1:11" ht="13.5" customHeight="1" x14ac:dyDescent="0.25">
      <c r="A84" s="198"/>
      <c r="B84" s="199"/>
      <c r="C84" s="200"/>
      <c r="D84" s="200"/>
      <c r="E84" s="200"/>
      <c r="F84" s="200"/>
      <c r="G84" s="200"/>
      <c r="H84" s="200"/>
      <c r="K84" s="201"/>
    </row>
    <row r="85" spans="1:11" ht="13.5" customHeight="1" x14ac:dyDescent="0.25">
      <c r="A85" s="198"/>
      <c r="B85" s="203"/>
      <c r="C85" s="200"/>
      <c r="D85" s="200"/>
      <c r="E85" s="200"/>
      <c r="F85" s="200"/>
      <c r="G85" s="200"/>
      <c r="H85" s="200"/>
      <c r="K85" s="201"/>
    </row>
    <row r="86" spans="1:11" ht="13.5" customHeight="1" x14ac:dyDescent="0.25">
      <c r="A86" s="198"/>
      <c r="B86" s="199"/>
      <c r="C86" s="200"/>
      <c r="D86" s="200"/>
      <c r="E86" s="200"/>
      <c r="F86" s="200"/>
      <c r="G86" s="200"/>
      <c r="H86" s="200"/>
      <c r="K86" s="201"/>
    </row>
    <row r="87" spans="1:11" ht="13.5" customHeight="1" x14ac:dyDescent="0.25">
      <c r="A87" s="198"/>
      <c r="B87" s="199"/>
      <c r="C87" s="200"/>
      <c r="D87" s="200"/>
      <c r="E87" s="200"/>
      <c r="F87" s="200"/>
      <c r="G87" s="200"/>
      <c r="H87" s="200"/>
      <c r="K87" s="201"/>
    </row>
    <row r="88" spans="1:11" ht="13.5" customHeight="1" x14ac:dyDescent="0.25">
      <c r="A88" s="198"/>
      <c r="B88" s="199"/>
      <c r="C88" s="200"/>
      <c r="D88" s="200"/>
      <c r="E88" s="200"/>
      <c r="F88" s="200"/>
      <c r="G88" s="200"/>
      <c r="H88" s="200"/>
      <c r="K88" s="201"/>
    </row>
    <row r="89" spans="1:11" ht="13.5" customHeight="1" x14ac:dyDescent="0.25">
      <c r="A89" s="198"/>
      <c r="B89" s="199"/>
      <c r="C89" s="200"/>
      <c r="D89" s="200"/>
      <c r="E89" s="200"/>
      <c r="F89" s="200"/>
      <c r="G89" s="200"/>
      <c r="H89" s="200"/>
      <c r="K89" s="201"/>
    </row>
    <row r="90" spans="1:11" ht="13.5" customHeight="1" x14ac:dyDescent="0.25">
      <c r="A90" s="198"/>
      <c r="B90" s="199"/>
      <c r="C90" s="200"/>
      <c r="D90" s="200"/>
      <c r="E90" s="200"/>
      <c r="F90" s="200"/>
      <c r="G90" s="200"/>
      <c r="H90" s="200"/>
      <c r="K90" s="201"/>
    </row>
    <row r="91" spans="1:11" ht="13.5" customHeight="1" x14ac:dyDescent="0.25">
      <c r="A91" s="198"/>
      <c r="B91" s="199"/>
      <c r="C91" s="200"/>
      <c r="D91" s="200"/>
      <c r="E91" s="200"/>
      <c r="F91" s="200"/>
      <c r="G91" s="200"/>
      <c r="H91" s="200"/>
      <c r="K91" s="201"/>
    </row>
    <row r="92" spans="1:11" ht="13.5" customHeight="1" x14ac:dyDescent="0.25">
      <c r="A92" s="198"/>
      <c r="B92" s="199"/>
      <c r="C92" s="200"/>
      <c r="D92" s="200"/>
      <c r="E92" s="200"/>
      <c r="F92" s="200"/>
      <c r="G92" s="200"/>
      <c r="H92" s="200"/>
      <c r="K92" s="201"/>
    </row>
    <row r="93" spans="1:11" ht="13.5" customHeight="1" x14ac:dyDescent="0.25">
      <c r="A93" s="198"/>
      <c r="B93" s="199"/>
      <c r="C93" s="200"/>
      <c r="D93" s="200"/>
      <c r="E93" s="200"/>
      <c r="F93" s="200"/>
      <c r="G93" s="200"/>
      <c r="H93" s="200"/>
      <c r="K93" s="201"/>
    </row>
    <row r="94" spans="1:11" ht="13.5" customHeight="1" x14ac:dyDescent="0.25">
      <c r="A94" s="198"/>
      <c r="B94" s="199"/>
      <c r="C94" s="200"/>
      <c r="D94" s="200"/>
      <c r="E94" s="200"/>
      <c r="F94" s="200"/>
      <c r="G94" s="200"/>
      <c r="H94" s="200"/>
      <c r="K94" s="201"/>
    </row>
    <row r="95" spans="1:11" ht="13.5" customHeight="1" x14ac:dyDescent="0.25">
      <c r="A95" s="198"/>
      <c r="B95" s="199"/>
      <c r="C95" s="200"/>
      <c r="D95" s="200"/>
      <c r="E95" s="200"/>
      <c r="F95" s="200"/>
      <c r="G95" s="200"/>
      <c r="H95" s="200"/>
      <c r="K95" s="201"/>
    </row>
    <row r="96" spans="1:11" ht="13.5" customHeight="1" x14ac:dyDescent="0.25">
      <c r="A96" s="198"/>
      <c r="B96" s="199"/>
      <c r="C96" s="200"/>
      <c r="D96" s="200"/>
      <c r="E96" s="200"/>
      <c r="F96" s="200"/>
      <c r="G96" s="200"/>
      <c r="H96" s="200"/>
      <c r="K96" s="201"/>
    </row>
    <row r="97" spans="1:11" ht="13.5" customHeight="1" x14ac:dyDescent="0.25">
      <c r="A97" s="198"/>
      <c r="B97" s="199"/>
      <c r="C97" s="200"/>
      <c r="D97" s="200"/>
      <c r="E97" s="200"/>
      <c r="F97" s="200"/>
      <c r="G97" s="200"/>
      <c r="H97" s="200"/>
      <c r="K97" s="201"/>
    </row>
    <row r="98" spans="1:11" ht="13.5" customHeight="1" x14ac:dyDescent="0.25">
      <c r="A98" s="198"/>
      <c r="B98" s="199"/>
      <c r="C98" s="200"/>
      <c r="D98" s="200"/>
      <c r="E98" s="200"/>
      <c r="F98" s="200"/>
      <c r="G98" s="200"/>
      <c r="H98" s="200"/>
      <c r="K98" s="201"/>
    </row>
    <row r="99" spans="1:11" ht="13.5" customHeight="1" x14ac:dyDescent="0.25">
      <c r="A99" s="198"/>
      <c r="B99" s="199"/>
      <c r="C99" s="200"/>
      <c r="D99" s="200"/>
      <c r="E99" s="200"/>
      <c r="F99" s="200"/>
      <c r="G99" s="200"/>
      <c r="H99" s="200"/>
      <c r="K99" s="201"/>
    </row>
    <row r="100" spans="1:11" ht="13.5" customHeight="1" x14ac:dyDescent="0.25">
      <c r="A100" s="198"/>
      <c r="B100" s="199"/>
      <c r="C100" s="200"/>
      <c r="D100" s="200"/>
      <c r="E100" s="200"/>
      <c r="F100" s="200"/>
      <c r="G100" s="200"/>
      <c r="H100" s="200"/>
      <c r="K100" s="201"/>
    </row>
    <row r="101" spans="1:11" ht="13.5" customHeight="1" x14ac:dyDescent="0.25">
      <c r="A101" s="198"/>
      <c r="B101" s="199"/>
      <c r="C101" s="200"/>
      <c r="D101" s="200"/>
      <c r="E101" s="200"/>
      <c r="F101" s="200"/>
      <c r="G101" s="200"/>
      <c r="H101" s="200"/>
      <c r="K101" s="201"/>
    </row>
    <row r="102" spans="1:11" ht="13.5" customHeight="1" x14ac:dyDescent="0.25">
      <c r="A102" s="198"/>
      <c r="B102" s="199"/>
      <c r="C102" s="200"/>
      <c r="D102" s="200"/>
      <c r="E102" s="200"/>
      <c r="F102" s="200"/>
      <c r="G102" s="200"/>
      <c r="H102" s="200"/>
      <c r="K102" s="201"/>
    </row>
    <row r="103" spans="1:11" ht="13.5" customHeight="1" x14ac:dyDescent="0.25">
      <c r="A103" s="198"/>
      <c r="B103" s="199"/>
      <c r="C103" s="200"/>
      <c r="D103" s="200"/>
      <c r="E103" s="200"/>
      <c r="F103" s="200"/>
      <c r="G103" s="200"/>
      <c r="H103" s="200"/>
      <c r="K103" s="201"/>
    </row>
    <row r="104" spans="1:11" ht="13.5" customHeight="1" x14ac:dyDescent="0.25">
      <c r="A104" s="198"/>
      <c r="B104" s="199"/>
      <c r="C104" s="200"/>
      <c r="D104" s="200"/>
      <c r="E104" s="200"/>
      <c r="F104" s="200"/>
      <c r="G104" s="200"/>
      <c r="H104" s="200"/>
      <c r="K104" s="201"/>
    </row>
    <row r="105" spans="1:11" ht="13.5" customHeight="1" x14ac:dyDescent="0.25">
      <c r="A105" s="198"/>
      <c r="B105" s="199"/>
      <c r="C105" s="200"/>
      <c r="D105" s="200"/>
      <c r="E105" s="200"/>
      <c r="F105" s="200"/>
      <c r="G105" s="200"/>
      <c r="H105" s="200"/>
      <c r="K105" s="201"/>
    </row>
    <row r="106" spans="1:11" ht="13.5" customHeight="1" x14ac:dyDescent="0.25">
      <c r="A106" s="198"/>
      <c r="B106" s="199"/>
      <c r="C106" s="200"/>
      <c r="D106" s="200"/>
      <c r="E106" s="200"/>
      <c r="F106" s="200"/>
      <c r="G106" s="200"/>
      <c r="H106" s="200"/>
      <c r="K106" s="201"/>
    </row>
    <row r="107" spans="1:11" ht="13.5" customHeight="1" x14ac:dyDescent="0.25">
      <c r="A107" s="198"/>
      <c r="B107" s="199"/>
      <c r="C107" s="200"/>
      <c r="D107" s="200"/>
      <c r="E107" s="200"/>
      <c r="F107" s="200"/>
      <c r="G107" s="200"/>
      <c r="H107" s="200"/>
      <c r="K107" s="201"/>
    </row>
    <row r="108" spans="1:11" ht="13.5" customHeight="1" x14ac:dyDescent="0.25">
      <c r="A108" s="198"/>
      <c r="B108" s="199"/>
      <c r="C108" s="200"/>
      <c r="D108" s="200"/>
      <c r="E108" s="200"/>
      <c r="F108" s="200"/>
      <c r="G108" s="200"/>
      <c r="H108" s="200"/>
      <c r="K108" s="201"/>
    </row>
    <row r="109" spans="1:11" ht="13.5" customHeight="1" x14ac:dyDescent="0.25">
      <c r="A109" s="198"/>
      <c r="B109" s="199"/>
      <c r="C109" s="200"/>
      <c r="D109" s="200"/>
      <c r="E109" s="200"/>
      <c r="F109" s="200"/>
      <c r="G109" s="200"/>
      <c r="H109" s="200"/>
      <c r="K109" s="201"/>
    </row>
    <row r="110" spans="1:11" ht="13.5" customHeight="1" x14ac:dyDescent="0.25">
      <c r="A110" s="198"/>
      <c r="B110" s="199"/>
      <c r="C110" s="200"/>
      <c r="D110" s="200"/>
      <c r="E110" s="200"/>
      <c r="F110" s="200"/>
      <c r="G110" s="200"/>
      <c r="H110" s="200"/>
      <c r="K110" s="201"/>
    </row>
    <row r="111" spans="1:11" ht="13.5" customHeight="1" x14ac:dyDescent="0.25">
      <c r="A111" s="198"/>
      <c r="B111" s="199"/>
      <c r="C111" s="200"/>
      <c r="D111" s="200"/>
      <c r="E111" s="200"/>
      <c r="F111" s="200"/>
      <c r="G111" s="200"/>
      <c r="H111" s="200"/>
      <c r="K111" s="201"/>
    </row>
    <row r="112" spans="1:11" ht="13.5" customHeight="1" x14ac:dyDescent="0.25">
      <c r="A112" s="198"/>
      <c r="B112" s="199"/>
      <c r="C112" s="200"/>
      <c r="D112" s="200"/>
      <c r="E112" s="200"/>
      <c r="F112" s="200"/>
      <c r="G112" s="200"/>
      <c r="H112" s="200"/>
      <c r="K112" s="201"/>
    </row>
    <row r="113" spans="1:11" ht="13.5" customHeight="1" x14ac:dyDescent="0.25">
      <c r="A113" s="198"/>
      <c r="B113" s="199"/>
      <c r="C113" s="200"/>
      <c r="D113" s="200"/>
      <c r="E113" s="200"/>
      <c r="F113" s="200"/>
      <c r="G113" s="200"/>
      <c r="H113" s="200"/>
      <c r="K113" s="201"/>
    </row>
    <row r="114" spans="1:11" ht="13.5" customHeight="1" x14ac:dyDescent="0.25">
      <c r="A114" s="198"/>
      <c r="B114" s="199"/>
      <c r="C114" s="200"/>
      <c r="D114" s="200"/>
      <c r="E114" s="200"/>
      <c r="F114" s="200"/>
      <c r="G114" s="200"/>
      <c r="H114" s="200"/>
      <c r="K114" s="201"/>
    </row>
    <row r="115" spans="1:11" ht="13.5" customHeight="1" x14ac:dyDescent="0.25">
      <c r="A115" s="198"/>
      <c r="B115" s="199"/>
      <c r="C115" s="200"/>
      <c r="D115" s="200"/>
      <c r="E115" s="200"/>
      <c r="F115" s="200"/>
      <c r="G115" s="200"/>
      <c r="H115" s="200"/>
      <c r="K115" s="201"/>
    </row>
    <row r="116" spans="1:11" ht="13.5" customHeight="1" x14ac:dyDescent="0.25">
      <c r="A116" s="198"/>
      <c r="B116" s="199"/>
      <c r="C116" s="200"/>
      <c r="D116" s="200"/>
      <c r="E116" s="200"/>
      <c r="F116" s="200"/>
      <c r="G116" s="200"/>
      <c r="H116" s="200"/>
      <c r="K116" s="201"/>
    </row>
    <row r="117" spans="1:11" ht="13.5" customHeight="1" x14ac:dyDescent="0.25">
      <c r="A117" s="198"/>
      <c r="B117" s="199"/>
      <c r="C117" s="200"/>
      <c r="D117" s="200"/>
      <c r="E117" s="200"/>
      <c r="F117" s="200"/>
      <c r="G117" s="200"/>
      <c r="H117" s="200"/>
      <c r="K117" s="201"/>
    </row>
    <row r="118" spans="1:11" ht="13.5" customHeight="1" x14ac:dyDescent="0.25">
      <c r="A118" s="198"/>
      <c r="B118" s="199"/>
      <c r="C118" s="200"/>
      <c r="D118" s="200"/>
      <c r="E118" s="200"/>
      <c r="F118" s="200"/>
      <c r="G118" s="200"/>
      <c r="H118" s="200"/>
      <c r="K118" s="201"/>
    </row>
    <row r="119" spans="1:11" ht="13.5" customHeight="1" x14ac:dyDescent="0.25">
      <c r="A119" s="198"/>
      <c r="B119" s="199"/>
      <c r="C119" s="200"/>
      <c r="D119" s="200"/>
      <c r="E119" s="200"/>
      <c r="F119" s="200"/>
      <c r="G119" s="200"/>
      <c r="H119" s="200"/>
      <c r="K119" s="201"/>
    </row>
    <row r="120" spans="1:11" ht="13.5" customHeight="1" x14ac:dyDescent="0.25">
      <c r="A120" s="198"/>
      <c r="B120" s="199"/>
      <c r="C120" s="200"/>
      <c r="D120" s="200"/>
      <c r="E120" s="200"/>
      <c r="F120" s="200"/>
      <c r="G120" s="200"/>
      <c r="H120" s="200"/>
      <c r="K120" s="201"/>
    </row>
    <row r="121" spans="1:11" ht="13.5" customHeight="1" x14ac:dyDescent="0.25">
      <c r="A121" s="198"/>
      <c r="B121" s="199"/>
      <c r="C121" s="200"/>
      <c r="D121" s="200"/>
      <c r="E121" s="200"/>
      <c r="F121" s="200"/>
      <c r="G121" s="200"/>
      <c r="H121" s="200"/>
      <c r="K121" s="201"/>
    </row>
    <row r="122" spans="1:11" ht="13.5" customHeight="1" x14ac:dyDescent="0.25">
      <c r="A122" s="198"/>
      <c r="B122" s="199"/>
      <c r="C122" s="200"/>
      <c r="D122" s="200"/>
      <c r="E122" s="200"/>
      <c r="F122" s="200"/>
      <c r="G122" s="200"/>
      <c r="H122" s="200"/>
      <c r="K122" s="201"/>
    </row>
    <row r="123" spans="1:11" ht="13.5" customHeight="1" x14ac:dyDescent="0.25">
      <c r="A123" s="198"/>
      <c r="B123" s="199"/>
      <c r="C123" s="200"/>
      <c r="D123" s="200"/>
      <c r="E123" s="200"/>
      <c r="F123" s="200"/>
      <c r="G123" s="200"/>
      <c r="H123" s="200"/>
      <c r="K123" s="201"/>
    </row>
    <row r="124" spans="1:11" ht="13.5" customHeight="1" x14ac:dyDescent="0.25">
      <c r="A124" s="198"/>
      <c r="B124" s="199"/>
      <c r="C124" s="200"/>
      <c r="D124" s="200"/>
      <c r="E124" s="200"/>
      <c r="F124" s="200"/>
      <c r="G124" s="200"/>
      <c r="H124" s="200"/>
      <c r="K124" s="201"/>
    </row>
    <row r="125" spans="1:11" ht="13.5" customHeight="1" x14ac:dyDescent="0.25">
      <c r="A125" s="198"/>
      <c r="B125" s="199"/>
      <c r="C125" s="200"/>
      <c r="D125" s="200"/>
      <c r="E125" s="200"/>
      <c r="F125" s="200"/>
      <c r="G125" s="200"/>
      <c r="H125" s="200"/>
      <c r="K125" s="201"/>
    </row>
    <row r="126" spans="1:11" ht="13.5" customHeight="1" x14ac:dyDescent="0.25">
      <c r="A126" s="198"/>
      <c r="B126" s="199"/>
      <c r="C126" s="200"/>
      <c r="D126" s="200"/>
      <c r="E126" s="200"/>
      <c r="F126" s="200"/>
      <c r="G126" s="200"/>
      <c r="H126" s="200"/>
      <c r="K126" s="201"/>
    </row>
    <row r="127" spans="1:11" ht="13.2" customHeight="1" x14ac:dyDescent="0.25">
      <c r="A127" s="198"/>
      <c r="B127" s="199"/>
      <c r="C127" s="200"/>
      <c r="D127" s="200"/>
      <c r="E127" s="200"/>
      <c r="F127" s="200"/>
      <c r="G127" s="200"/>
      <c r="H127" s="200"/>
      <c r="K127" s="201"/>
    </row>
    <row r="128" spans="1:11" ht="13.2" customHeight="1" x14ac:dyDescent="0.25">
      <c r="A128" s="198"/>
      <c r="B128" s="199"/>
      <c r="C128" s="200"/>
      <c r="D128" s="200"/>
      <c r="E128" s="200"/>
      <c r="F128" s="200"/>
      <c r="G128" s="200"/>
      <c r="H128" s="200"/>
      <c r="K128" s="201"/>
    </row>
    <row r="129" spans="1:11" s="208" customFormat="1" ht="24" customHeight="1" x14ac:dyDescent="0.3">
      <c r="A129" s="206" t="s">
        <v>34</v>
      </c>
      <c r="B129" s="256" t="s">
        <v>298</v>
      </c>
      <c r="C129" s="257"/>
      <c r="D129" s="257"/>
      <c r="E129" s="257"/>
      <c r="F129" s="257"/>
      <c r="G129" s="257"/>
      <c r="H129" s="257"/>
      <c r="I129" s="257"/>
      <c r="J129" s="258"/>
      <c r="K129" s="207" t="s">
        <v>35</v>
      </c>
    </row>
    <row r="130" spans="1:11" ht="13.5" customHeight="1" x14ac:dyDescent="0.25">
      <c r="A130" s="209"/>
      <c r="B130" s="210"/>
      <c r="C130" s="200"/>
      <c r="D130" s="200"/>
      <c r="E130" s="200"/>
      <c r="F130" s="200"/>
      <c r="G130" s="200"/>
      <c r="H130" s="200"/>
      <c r="K130" s="211"/>
    </row>
    <row r="131" spans="1:11" ht="31.5" customHeight="1" x14ac:dyDescent="0.25">
      <c r="A131" s="209"/>
      <c r="B131" s="212" t="s">
        <v>36</v>
      </c>
      <c r="C131" s="200"/>
      <c r="D131" s="200"/>
      <c r="E131" s="200"/>
      <c r="F131" s="200"/>
      <c r="G131" s="200"/>
      <c r="H131" s="200"/>
      <c r="K131" s="211"/>
    </row>
    <row r="132" spans="1:11" ht="13.5" customHeight="1" x14ac:dyDescent="0.25">
      <c r="A132" s="209"/>
      <c r="B132" s="212"/>
      <c r="C132" s="200"/>
      <c r="D132" s="200"/>
      <c r="E132" s="200"/>
      <c r="F132" s="200"/>
      <c r="G132" s="200"/>
      <c r="H132" s="200"/>
      <c r="K132" s="211"/>
    </row>
    <row r="133" spans="1:11" ht="13.5" customHeight="1" x14ac:dyDescent="0.25">
      <c r="A133" s="209"/>
      <c r="B133" s="212" t="s">
        <v>415</v>
      </c>
      <c r="C133" s="200"/>
      <c r="D133" s="200"/>
      <c r="E133" s="200"/>
      <c r="F133" s="200"/>
      <c r="G133" s="200"/>
      <c r="H133" s="200"/>
      <c r="K133" s="211"/>
    </row>
    <row r="134" spans="1:11" ht="13.5" customHeight="1" x14ac:dyDescent="0.25">
      <c r="A134" s="209"/>
      <c r="B134" s="212"/>
      <c r="C134" s="200"/>
      <c r="D134" s="200"/>
      <c r="E134" s="200"/>
      <c r="F134" s="200"/>
      <c r="G134" s="200"/>
      <c r="H134" s="200"/>
      <c r="K134" s="211"/>
    </row>
    <row r="135" spans="1:11" ht="13.5" customHeight="1" x14ac:dyDescent="0.25">
      <c r="A135" s="209"/>
      <c r="B135" s="212" t="s">
        <v>37</v>
      </c>
      <c r="C135" s="200"/>
      <c r="D135" s="200"/>
      <c r="E135" s="200"/>
      <c r="F135" s="200"/>
      <c r="G135" s="200"/>
      <c r="H135" s="200"/>
      <c r="K135" s="211"/>
    </row>
    <row r="136" spans="1:11" ht="13.5" customHeight="1" x14ac:dyDescent="0.25">
      <c r="A136" s="209"/>
      <c r="B136" s="212"/>
      <c r="C136" s="200"/>
      <c r="D136" s="200"/>
      <c r="E136" s="200"/>
      <c r="F136" s="200"/>
      <c r="G136" s="200"/>
      <c r="H136" s="200"/>
      <c r="K136" s="211"/>
    </row>
    <row r="137" spans="1:11" ht="13.5" customHeight="1" x14ac:dyDescent="0.25">
      <c r="A137" s="209" t="s">
        <v>38</v>
      </c>
      <c r="B137" s="212" t="s">
        <v>39</v>
      </c>
      <c r="C137" s="200"/>
      <c r="D137" s="200"/>
      <c r="E137" s="200"/>
      <c r="F137" s="200"/>
      <c r="G137" s="200"/>
      <c r="H137" s="200"/>
      <c r="K137" s="211"/>
    </row>
    <row r="138" spans="1:11" ht="13.5" customHeight="1" x14ac:dyDescent="0.25">
      <c r="A138" s="209"/>
      <c r="B138" s="210"/>
      <c r="C138" s="200"/>
      <c r="D138" s="200"/>
      <c r="E138" s="200"/>
      <c r="F138" s="200"/>
      <c r="G138" s="200"/>
      <c r="H138" s="200"/>
      <c r="K138" s="211"/>
    </row>
    <row r="139" spans="1:11" ht="13.5" customHeight="1" x14ac:dyDescent="0.25">
      <c r="A139" s="209"/>
      <c r="B139" s="210" t="s">
        <v>40</v>
      </c>
      <c r="C139" s="200"/>
      <c r="D139" s="200"/>
      <c r="E139" s="200"/>
      <c r="F139" s="213" t="s">
        <v>41</v>
      </c>
      <c r="G139" s="200"/>
      <c r="H139" s="200"/>
      <c r="K139" s="211"/>
    </row>
    <row r="140" spans="1:11" ht="13.5" customHeight="1" x14ac:dyDescent="0.25">
      <c r="A140" s="209"/>
      <c r="B140" s="210"/>
      <c r="C140" s="200"/>
      <c r="D140" s="200"/>
      <c r="E140" s="200"/>
      <c r="F140" s="214"/>
      <c r="G140" s="200"/>
      <c r="H140" s="200"/>
      <c r="K140" s="211"/>
    </row>
    <row r="141" spans="1:11" ht="13.5" customHeight="1" x14ac:dyDescent="0.25">
      <c r="A141" s="209"/>
      <c r="B141" s="215"/>
      <c r="C141" s="200"/>
      <c r="D141" s="200"/>
      <c r="E141" s="200"/>
      <c r="F141" s="216"/>
      <c r="G141" s="200"/>
      <c r="H141" s="200"/>
      <c r="K141" s="211"/>
    </row>
    <row r="142" spans="1:11" ht="13.5" customHeight="1" x14ac:dyDescent="0.25">
      <c r="A142" s="209"/>
      <c r="B142" s="215"/>
      <c r="C142" s="200"/>
      <c r="D142" s="200"/>
      <c r="E142" s="200"/>
      <c r="F142" s="205"/>
      <c r="G142" s="200"/>
      <c r="H142" s="200"/>
      <c r="K142" s="211"/>
    </row>
    <row r="143" spans="1:11" ht="13.5" customHeight="1" x14ac:dyDescent="0.25">
      <c r="A143" s="209"/>
      <c r="B143" s="215"/>
      <c r="C143" s="200"/>
      <c r="D143" s="200"/>
      <c r="E143" s="200"/>
      <c r="F143" s="216"/>
      <c r="G143" s="200"/>
      <c r="H143" s="200"/>
      <c r="K143" s="211"/>
    </row>
    <row r="144" spans="1:11" ht="13.5" customHeight="1" x14ac:dyDescent="0.25">
      <c r="A144" s="209"/>
      <c r="B144" s="215"/>
      <c r="C144" s="200"/>
      <c r="D144" s="200"/>
      <c r="E144" s="200"/>
      <c r="F144" s="216"/>
      <c r="G144" s="200"/>
      <c r="H144" s="200"/>
      <c r="K144" s="211"/>
    </row>
    <row r="145" spans="1:11" ht="13.5" customHeight="1" x14ac:dyDescent="0.25">
      <c r="A145" s="209"/>
      <c r="B145" s="215"/>
      <c r="C145" s="200"/>
      <c r="D145" s="200"/>
      <c r="E145" s="200"/>
      <c r="F145" s="217"/>
      <c r="G145" s="200"/>
      <c r="H145" s="200"/>
      <c r="K145" s="211"/>
    </row>
    <row r="146" spans="1:11" ht="13.5" customHeight="1" x14ac:dyDescent="0.25">
      <c r="A146" s="209"/>
      <c r="B146" s="215"/>
      <c r="C146" s="200"/>
      <c r="D146" s="200"/>
      <c r="E146" s="200"/>
      <c r="F146" s="217"/>
      <c r="G146" s="200"/>
      <c r="H146" s="200"/>
      <c r="K146" s="211"/>
    </row>
    <row r="147" spans="1:11" ht="13.5" customHeight="1" x14ac:dyDescent="0.25">
      <c r="A147" s="209"/>
      <c r="B147" s="215"/>
      <c r="C147" s="200"/>
      <c r="D147" s="200"/>
      <c r="E147" s="200"/>
      <c r="F147" s="205"/>
      <c r="G147" s="200"/>
      <c r="H147" s="200"/>
      <c r="K147" s="211"/>
    </row>
    <row r="148" spans="1:11" ht="13.5" customHeight="1" x14ac:dyDescent="0.25">
      <c r="A148" s="209"/>
      <c r="B148" s="215"/>
      <c r="C148" s="200"/>
      <c r="D148" s="200"/>
      <c r="E148" s="200"/>
      <c r="F148" s="217"/>
      <c r="G148" s="200"/>
      <c r="H148" s="200"/>
      <c r="K148" s="211"/>
    </row>
    <row r="149" spans="1:11" ht="13.5" customHeight="1" x14ac:dyDescent="0.25">
      <c r="A149" s="209"/>
      <c r="B149" s="215"/>
      <c r="C149" s="200"/>
      <c r="D149" s="200"/>
      <c r="E149" s="200"/>
      <c r="F149" s="217"/>
      <c r="G149" s="200"/>
      <c r="H149" s="200"/>
      <c r="K149" s="211"/>
    </row>
    <row r="150" spans="1:11" ht="13.5" customHeight="1" x14ac:dyDescent="0.25">
      <c r="A150" s="209"/>
      <c r="B150" s="215"/>
      <c r="C150" s="200"/>
      <c r="D150" s="200"/>
      <c r="E150" s="200"/>
      <c r="F150" s="217"/>
      <c r="G150" s="200"/>
      <c r="H150" s="200"/>
      <c r="K150" s="211"/>
    </row>
    <row r="151" spans="1:11" ht="13.5" customHeight="1" x14ac:dyDescent="0.25">
      <c r="A151" s="209"/>
      <c r="B151" s="215"/>
      <c r="C151" s="200"/>
      <c r="D151" s="200"/>
      <c r="E151" s="200"/>
      <c r="F151" s="217"/>
      <c r="G151" s="200"/>
      <c r="H151" s="200"/>
      <c r="K151" s="211"/>
    </row>
    <row r="152" spans="1:11" ht="13.5" customHeight="1" x14ac:dyDescent="0.25">
      <c r="A152" s="209"/>
      <c r="B152" s="215"/>
      <c r="C152" s="200"/>
      <c r="D152" s="200"/>
      <c r="E152" s="200"/>
      <c r="F152" s="205"/>
      <c r="G152" s="200"/>
      <c r="H152" s="200"/>
      <c r="K152" s="211"/>
    </row>
    <row r="153" spans="1:11" ht="13.5" customHeight="1" x14ac:dyDescent="0.25">
      <c r="A153" s="209"/>
      <c r="B153" s="215"/>
      <c r="C153" s="200"/>
      <c r="D153" s="200"/>
      <c r="E153" s="200"/>
      <c r="F153" s="217"/>
      <c r="G153" s="200"/>
      <c r="H153" s="200"/>
      <c r="K153" s="211"/>
    </row>
    <row r="154" spans="1:11" ht="13.5" customHeight="1" x14ac:dyDescent="0.25">
      <c r="A154" s="209"/>
      <c r="B154" s="215"/>
      <c r="C154" s="200"/>
      <c r="D154" s="200"/>
      <c r="E154" s="200"/>
      <c r="F154" s="217"/>
      <c r="G154" s="200"/>
      <c r="H154" s="200"/>
      <c r="K154" s="211"/>
    </row>
    <row r="155" spans="1:11" ht="13.5" customHeight="1" x14ac:dyDescent="0.25">
      <c r="A155" s="209"/>
      <c r="B155" s="215"/>
      <c r="C155" s="200"/>
      <c r="D155" s="200"/>
      <c r="E155" s="200"/>
      <c r="F155" s="217"/>
      <c r="G155" s="200"/>
      <c r="H155" s="200"/>
      <c r="K155" s="211"/>
    </row>
    <row r="156" spans="1:11" ht="13.5" customHeight="1" x14ac:dyDescent="0.25">
      <c r="A156" s="209"/>
      <c r="B156" s="215"/>
      <c r="C156" s="200"/>
      <c r="D156" s="200"/>
      <c r="E156" s="200"/>
      <c r="F156" s="217"/>
      <c r="G156" s="200"/>
      <c r="H156" s="200"/>
      <c r="K156" s="211"/>
    </row>
    <row r="157" spans="1:11" ht="13.5" customHeight="1" x14ac:dyDescent="0.25">
      <c r="A157" s="209"/>
      <c r="B157" s="215"/>
      <c r="C157" s="200"/>
      <c r="D157" s="200"/>
      <c r="E157" s="200"/>
      <c r="F157" s="217"/>
      <c r="G157" s="200"/>
      <c r="H157" s="200"/>
      <c r="K157" s="211"/>
    </row>
    <row r="158" spans="1:11" ht="13.5" customHeight="1" x14ac:dyDescent="0.25">
      <c r="A158" s="209"/>
      <c r="B158" s="215"/>
      <c r="C158" s="200"/>
      <c r="D158" s="200"/>
      <c r="E158" s="200"/>
      <c r="F158" s="217"/>
      <c r="G158" s="200"/>
      <c r="H158" s="200"/>
      <c r="K158" s="211"/>
    </row>
    <row r="159" spans="1:11" ht="13.5" customHeight="1" x14ac:dyDescent="0.25">
      <c r="A159" s="209"/>
      <c r="B159" s="215"/>
      <c r="C159" s="200"/>
      <c r="D159" s="200"/>
      <c r="E159" s="200"/>
      <c r="F159" s="217"/>
      <c r="G159" s="200"/>
      <c r="H159" s="200"/>
      <c r="K159" s="211"/>
    </row>
    <row r="160" spans="1:11" ht="13.5" customHeight="1" x14ac:dyDescent="0.25">
      <c r="A160" s="209"/>
      <c r="B160" s="215"/>
      <c r="C160" s="200"/>
      <c r="D160" s="200"/>
      <c r="E160" s="200"/>
      <c r="F160" s="217"/>
      <c r="G160" s="200"/>
      <c r="H160" s="200"/>
      <c r="K160" s="211"/>
    </row>
    <row r="161" spans="1:11" ht="13.5" customHeight="1" x14ac:dyDescent="0.25">
      <c r="A161" s="209"/>
      <c r="B161" s="215"/>
      <c r="C161" s="200"/>
      <c r="D161" s="200"/>
      <c r="E161" s="200"/>
      <c r="F161" s="217"/>
      <c r="G161" s="200"/>
      <c r="H161" s="200"/>
      <c r="K161" s="211"/>
    </row>
    <row r="162" spans="1:11" ht="13.5" customHeight="1" x14ac:dyDescent="0.25">
      <c r="A162" s="209"/>
      <c r="B162" s="215"/>
      <c r="C162" s="200"/>
      <c r="D162" s="200"/>
      <c r="E162" s="200"/>
      <c r="F162" s="217"/>
      <c r="G162" s="200"/>
      <c r="H162" s="200"/>
      <c r="K162" s="211"/>
    </row>
    <row r="163" spans="1:11" ht="13.5" customHeight="1" x14ac:dyDescent="0.25">
      <c r="A163" s="209"/>
      <c r="B163" s="215"/>
      <c r="C163" s="200"/>
      <c r="D163" s="200"/>
      <c r="E163" s="200"/>
      <c r="F163" s="217"/>
      <c r="G163" s="200"/>
      <c r="H163" s="200"/>
      <c r="K163" s="211"/>
    </row>
    <row r="164" spans="1:11" ht="13.5" customHeight="1" x14ac:dyDescent="0.25">
      <c r="A164" s="209"/>
      <c r="B164" s="215" t="s">
        <v>42</v>
      </c>
      <c r="C164" s="200"/>
      <c r="D164" s="200"/>
      <c r="E164" s="200"/>
      <c r="F164" s="217"/>
      <c r="G164" s="200"/>
      <c r="H164" s="200"/>
      <c r="K164" s="211"/>
    </row>
    <row r="165" spans="1:11" ht="13.5" customHeight="1" x14ac:dyDescent="0.25">
      <c r="A165" s="209"/>
      <c r="B165" s="215" t="s">
        <v>416</v>
      </c>
      <c r="C165" s="200"/>
      <c r="D165" s="200"/>
      <c r="E165" s="200"/>
      <c r="F165" s="218"/>
      <c r="G165" s="200"/>
      <c r="H165" s="200"/>
      <c r="K165" s="211"/>
    </row>
    <row r="166" spans="1:11" ht="13.5" customHeight="1" x14ac:dyDescent="0.25">
      <c r="A166" s="209"/>
      <c r="B166" s="202" t="s">
        <v>417</v>
      </c>
      <c r="C166" s="200"/>
      <c r="D166" s="200"/>
      <c r="E166" s="200"/>
      <c r="F166" s="200"/>
      <c r="G166" s="200"/>
      <c r="H166" s="200"/>
      <c r="K166" s="211"/>
    </row>
    <row r="167" spans="1:11" ht="13.5" customHeight="1" x14ac:dyDescent="0.25">
      <c r="A167" s="209"/>
      <c r="B167" s="202"/>
      <c r="C167" s="200"/>
      <c r="D167" s="200"/>
      <c r="E167" s="200"/>
      <c r="F167" s="200"/>
      <c r="G167" s="200"/>
      <c r="H167" s="200"/>
      <c r="K167" s="211"/>
    </row>
    <row r="168" spans="1:11" ht="13.5" customHeight="1" x14ac:dyDescent="0.25">
      <c r="A168" s="209" t="s">
        <v>43</v>
      </c>
      <c r="B168" s="219" t="s">
        <v>44</v>
      </c>
      <c r="C168" s="200"/>
      <c r="D168" s="200"/>
      <c r="E168" s="200"/>
      <c r="F168" s="200"/>
      <c r="G168" s="200"/>
      <c r="H168" s="200"/>
      <c r="K168" s="211"/>
    </row>
    <row r="169" spans="1:11" ht="13.5" customHeight="1" x14ac:dyDescent="0.25">
      <c r="A169" s="209"/>
      <c r="B169" s="215"/>
      <c r="C169" s="200"/>
      <c r="D169" s="200"/>
      <c r="E169" s="200"/>
      <c r="F169" s="200"/>
      <c r="G169" s="200"/>
      <c r="H169" s="200"/>
      <c r="K169" s="211"/>
    </row>
    <row r="170" spans="1:11" ht="13.5" customHeight="1" x14ac:dyDescent="0.25">
      <c r="A170" s="209"/>
      <c r="B170" s="215" t="s">
        <v>418</v>
      </c>
      <c r="C170" s="200"/>
      <c r="D170" s="200"/>
      <c r="E170" s="200"/>
      <c r="F170" s="200"/>
      <c r="G170" s="200"/>
      <c r="H170" s="200"/>
      <c r="K170" s="211"/>
    </row>
    <row r="171" spans="1:11" ht="13.5" customHeight="1" x14ac:dyDescent="0.25">
      <c r="A171" s="209"/>
      <c r="B171" s="215"/>
      <c r="C171" s="200"/>
      <c r="D171" s="200"/>
      <c r="E171" s="200"/>
      <c r="F171" s="200"/>
      <c r="G171" s="200"/>
      <c r="H171" s="200"/>
      <c r="K171" s="211"/>
    </row>
    <row r="172" spans="1:11" ht="13.5" customHeight="1" x14ac:dyDescent="0.25">
      <c r="A172" s="209"/>
      <c r="B172" s="215" t="s">
        <v>45</v>
      </c>
      <c r="C172" s="200"/>
      <c r="D172" s="200"/>
      <c r="E172" s="200"/>
      <c r="F172" s="205"/>
      <c r="G172" s="200"/>
      <c r="H172" s="200"/>
      <c r="K172" s="211"/>
    </row>
    <row r="173" spans="1:11" ht="13.5" customHeight="1" x14ac:dyDescent="0.25">
      <c r="A173" s="209"/>
      <c r="B173" s="215" t="s">
        <v>46</v>
      </c>
      <c r="C173" s="200"/>
      <c r="D173" s="200"/>
      <c r="E173" s="200"/>
      <c r="F173" s="205"/>
      <c r="G173" s="200"/>
      <c r="H173" s="200"/>
      <c r="K173" s="211"/>
    </row>
    <row r="174" spans="1:11" ht="13.5" customHeight="1" x14ac:dyDescent="0.25">
      <c r="A174" s="209"/>
      <c r="B174" s="215"/>
      <c r="C174" s="200"/>
      <c r="D174" s="200"/>
      <c r="E174" s="200"/>
      <c r="F174" s="200"/>
      <c r="G174" s="200"/>
      <c r="H174" s="200"/>
      <c r="K174" s="211"/>
    </row>
    <row r="175" spans="1:11" ht="13.5" customHeight="1" x14ac:dyDescent="0.25">
      <c r="A175" s="209"/>
      <c r="B175" s="215" t="s">
        <v>47</v>
      </c>
      <c r="C175" s="200"/>
      <c r="D175" s="200"/>
      <c r="E175" s="200"/>
      <c r="F175" s="200"/>
      <c r="G175" s="200"/>
      <c r="H175" s="200"/>
      <c r="K175" s="211"/>
    </row>
    <row r="176" spans="1:11" ht="13.5" customHeight="1" x14ac:dyDescent="0.25">
      <c r="A176" s="209"/>
      <c r="B176" s="215" t="s">
        <v>48</v>
      </c>
      <c r="C176" s="200"/>
      <c r="D176" s="200"/>
      <c r="E176" s="200"/>
      <c r="F176" s="200"/>
      <c r="G176" s="200"/>
      <c r="H176" s="200"/>
      <c r="K176" s="211"/>
    </row>
    <row r="177" spans="1:11" ht="13.5" customHeight="1" x14ac:dyDescent="0.25">
      <c r="A177" s="209" t="s">
        <v>28</v>
      </c>
      <c r="B177" s="215"/>
      <c r="C177" s="200"/>
      <c r="D177" s="200"/>
      <c r="E177" s="200"/>
      <c r="F177" s="200"/>
      <c r="G177" s="200"/>
      <c r="H177" s="200"/>
      <c r="K177" s="211"/>
    </row>
    <row r="178" spans="1:11" ht="13.5" customHeight="1" x14ac:dyDescent="0.25">
      <c r="A178" s="209" t="s">
        <v>28</v>
      </c>
      <c r="B178" s="215" t="s">
        <v>419</v>
      </c>
      <c r="C178" s="200"/>
      <c r="D178" s="200"/>
      <c r="E178" s="200"/>
      <c r="F178" s="200"/>
      <c r="G178" s="200"/>
      <c r="H178" s="200"/>
      <c r="K178" s="211"/>
    </row>
    <row r="179" spans="1:11" ht="13.5" customHeight="1" x14ac:dyDescent="0.25">
      <c r="A179" s="209"/>
      <c r="B179" s="215" t="s">
        <v>49</v>
      </c>
      <c r="C179" s="200"/>
      <c r="D179" s="200"/>
      <c r="E179" s="200"/>
      <c r="F179" s="200"/>
      <c r="G179" s="200"/>
      <c r="H179" s="200"/>
      <c r="K179" s="211"/>
    </row>
    <row r="180" spans="1:11" ht="13.5" customHeight="1" x14ac:dyDescent="0.25">
      <c r="A180" s="209"/>
      <c r="B180" s="215" t="s">
        <v>420</v>
      </c>
      <c r="C180" s="200"/>
      <c r="D180" s="200"/>
      <c r="E180" s="200"/>
      <c r="F180" s="200"/>
      <c r="G180" s="200"/>
      <c r="H180" s="200"/>
      <c r="K180" s="211"/>
    </row>
    <row r="181" spans="1:11" ht="13.5" customHeight="1" x14ac:dyDescent="0.25">
      <c r="A181" s="209"/>
      <c r="B181" s="215" t="s">
        <v>421</v>
      </c>
      <c r="C181" s="200"/>
      <c r="D181" s="200"/>
      <c r="E181" s="200"/>
      <c r="F181" s="200"/>
      <c r="G181" s="200"/>
      <c r="H181" s="200"/>
      <c r="K181" s="211"/>
    </row>
    <row r="182" spans="1:11" ht="13.5" customHeight="1" x14ac:dyDescent="0.25">
      <c r="A182" s="209"/>
      <c r="B182" s="215"/>
      <c r="C182" s="200"/>
      <c r="D182" s="200"/>
      <c r="E182" s="200"/>
      <c r="F182" s="200"/>
      <c r="G182" s="200"/>
      <c r="H182" s="200"/>
      <c r="K182" s="211"/>
    </row>
    <row r="183" spans="1:11" ht="13.5" customHeight="1" x14ac:dyDescent="0.25">
      <c r="A183" s="209"/>
      <c r="B183" s="215" t="s">
        <v>422</v>
      </c>
      <c r="C183" s="200"/>
      <c r="D183" s="200"/>
      <c r="E183" s="200"/>
      <c r="F183" s="200"/>
      <c r="G183" s="200"/>
      <c r="H183" s="200"/>
      <c r="K183" s="211"/>
    </row>
    <row r="184" spans="1:11" ht="13.5" customHeight="1" x14ac:dyDescent="0.25">
      <c r="A184" s="209"/>
      <c r="B184" s="215" t="s">
        <v>423</v>
      </c>
      <c r="C184" s="200"/>
      <c r="D184" s="200"/>
      <c r="E184" s="200"/>
      <c r="F184" s="200"/>
      <c r="G184" s="200"/>
      <c r="H184" s="200"/>
      <c r="K184" s="211"/>
    </row>
    <row r="185" spans="1:11" ht="13.5" customHeight="1" x14ac:dyDescent="0.25">
      <c r="A185" s="209"/>
      <c r="B185" s="215"/>
      <c r="C185" s="200"/>
      <c r="D185" s="200"/>
      <c r="E185" s="200"/>
      <c r="F185" s="200"/>
      <c r="G185" s="200"/>
      <c r="H185" s="200"/>
      <c r="K185" s="211"/>
    </row>
    <row r="186" spans="1:11" ht="13.5" customHeight="1" x14ac:dyDescent="0.25">
      <c r="A186" s="209"/>
      <c r="B186" s="215" t="s">
        <v>424</v>
      </c>
      <c r="C186" s="200"/>
      <c r="D186" s="200"/>
      <c r="E186" s="200"/>
      <c r="F186" s="200"/>
      <c r="G186" s="200"/>
      <c r="H186" s="200"/>
      <c r="K186" s="211"/>
    </row>
    <row r="187" spans="1:11" ht="13.5" customHeight="1" x14ac:dyDescent="0.25">
      <c r="A187" s="209"/>
      <c r="B187" s="215" t="s">
        <v>425</v>
      </c>
      <c r="C187" s="200"/>
      <c r="D187" s="200"/>
      <c r="E187" s="200"/>
      <c r="F187" s="200"/>
      <c r="G187" s="200"/>
      <c r="H187" s="200"/>
      <c r="K187" s="211"/>
    </row>
    <row r="188" spans="1:11" ht="13.5" customHeight="1" x14ac:dyDescent="0.25">
      <c r="A188" s="209"/>
      <c r="B188" s="215" t="s">
        <v>426</v>
      </c>
      <c r="C188" s="200"/>
      <c r="D188" s="200"/>
      <c r="E188" s="200"/>
      <c r="F188" s="200"/>
      <c r="G188" s="200"/>
      <c r="H188" s="200"/>
      <c r="K188" s="211"/>
    </row>
    <row r="189" spans="1:11" ht="13.5" customHeight="1" x14ac:dyDescent="0.25">
      <c r="A189" s="209"/>
      <c r="B189" s="215" t="s">
        <v>427</v>
      </c>
      <c r="C189" s="200"/>
      <c r="D189" s="200"/>
      <c r="E189" s="200"/>
      <c r="F189" s="200"/>
      <c r="G189" s="200"/>
      <c r="H189" s="200"/>
      <c r="K189" s="211"/>
    </row>
    <row r="190" spans="1:11" ht="13.5" customHeight="1" x14ac:dyDescent="0.25">
      <c r="A190" s="209"/>
      <c r="B190" s="215"/>
      <c r="C190" s="200"/>
      <c r="D190" s="200"/>
      <c r="E190" s="200"/>
      <c r="F190" s="200"/>
      <c r="G190" s="200"/>
      <c r="H190" s="200"/>
      <c r="K190" s="211"/>
    </row>
    <row r="191" spans="1:11" ht="13.5" customHeight="1" x14ac:dyDescent="0.25">
      <c r="A191" s="209"/>
      <c r="B191" s="215"/>
      <c r="C191" s="200"/>
      <c r="D191" s="200"/>
      <c r="E191" s="200"/>
      <c r="F191" s="200"/>
      <c r="G191" s="200"/>
      <c r="H191" s="200"/>
      <c r="K191" s="211"/>
    </row>
    <row r="192" spans="1:11" ht="13.5" customHeight="1" x14ac:dyDescent="0.25">
      <c r="A192" s="209"/>
      <c r="B192" s="215"/>
      <c r="C192" s="200"/>
      <c r="D192" s="200"/>
      <c r="E192" s="200"/>
      <c r="F192" s="200"/>
      <c r="G192" s="200"/>
      <c r="H192" s="200"/>
      <c r="K192" s="211"/>
    </row>
    <row r="193" spans="1:11" ht="13.5" customHeight="1" x14ac:dyDescent="0.25">
      <c r="A193" s="198"/>
      <c r="B193" s="210"/>
      <c r="C193" s="200"/>
      <c r="D193" s="200"/>
      <c r="E193" s="200"/>
      <c r="F193" s="220"/>
      <c r="G193" s="220"/>
      <c r="H193" s="220"/>
      <c r="I193" s="220"/>
      <c r="J193" s="220"/>
      <c r="K193" s="211"/>
    </row>
    <row r="194" spans="1:11" ht="13.5" customHeight="1" x14ac:dyDescent="0.25">
      <c r="A194" s="209"/>
      <c r="B194" s="219" t="s">
        <v>52</v>
      </c>
      <c r="C194" s="200"/>
      <c r="D194" s="200"/>
      <c r="E194" s="200"/>
      <c r="F194" s="200"/>
      <c r="G194" s="200"/>
      <c r="H194" s="200"/>
      <c r="K194" s="211"/>
    </row>
    <row r="195" spans="1:11" ht="13.5" customHeight="1" x14ac:dyDescent="0.25">
      <c r="A195" s="209"/>
      <c r="B195" s="212"/>
      <c r="C195" s="200"/>
      <c r="D195" s="200"/>
      <c r="E195" s="200"/>
      <c r="F195" s="200"/>
      <c r="G195" s="200"/>
      <c r="H195" s="200"/>
      <c r="K195" s="211"/>
    </row>
    <row r="196" spans="1:11" ht="12.75" customHeight="1" x14ac:dyDescent="0.25">
      <c r="A196" s="209" t="s">
        <v>38</v>
      </c>
      <c r="B196" s="212" t="s">
        <v>53</v>
      </c>
      <c r="C196" s="200"/>
      <c r="D196" s="200"/>
      <c r="E196" s="200"/>
      <c r="F196" s="200"/>
      <c r="G196" s="200"/>
      <c r="H196" s="200"/>
      <c r="K196" s="211"/>
    </row>
    <row r="197" spans="1:11" ht="12.75" customHeight="1" x14ac:dyDescent="0.25">
      <c r="A197" s="209"/>
      <c r="B197" s="210"/>
      <c r="C197" s="200"/>
      <c r="D197" s="200"/>
      <c r="E197" s="200"/>
      <c r="F197" s="200"/>
      <c r="G197" s="200"/>
      <c r="H197" s="200"/>
      <c r="K197" s="211"/>
    </row>
    <row r="198" spans="1:11" ht="12.75" customHeight="1" x14ac:dyDescent="0.25">
      <c r="A198" s="209"/>
      <c r="B198" s="210" t="s">
        <v>54</v>
      </c>
      <c r="C198" s="200"/>
      <c r="D198" s="200"/>
      <c r="E198" s="200"/>
      <c r="F198" s="200"/>
      <c r="G198" s="200"/>
      <c r="H198" s="200"/>
      <c r="K198" s="211"/>
    </row>
    <row r="199" spans="1:11" ht="12.75" customHeight="1" x14ac:dyDescent="0.25">
      <c r="A199" s="209"/>
      <c r="B199" s="210" t="s">
        <v>428</v>
      </c>
      <c r="C199" s="200"/>
      <c r="D199" s="200"/>
      <c r="E199" s="200"/>
      <c r="F199" s="200"/>
      <c r="G199" s="200"/>
      <c r="H199" s="200"/>
      <c r="K199" s="211"/>
    </row>
    <row r="200" spans="1:11" ht="12.75" customHeight="1" x14ac:dyDescent="0.25">
      <c r="A200" s="209"/>
      <c r="B200" s="210" t="s">
        <v>429</v>
      </c>
      <c r="C200" s="200"/>
      <c r="D200" s="200"/>
      <c r="E200" s="200"/>
      <c r="F200" s="200"/>
      <c r="G200" s="200"/>
      <c r="H200" s="200"/>
      <c r="K200" s="211"/>
    </row>
    <row r="201" spans="1:11" ht="12.75" customHeight="1" x14ac:dyDescent="0.25">
      <c r="A201" s="209"/>
      <c r="B201" s="210" t="s">
        <v>430</v>
      </c>
      <c r="C201" s="200"/>
      <c r="D201" s="200"/>
      <c r="E201" s="200"/>
      <c r="F201" s="200"/>
      <c r="G201" s="200"/>
      <c r="H201" s="200"/>
      <c r="K201" s="211"/>
    </row>
    <row r="202" spans="1:11" ht="12.75" customHeight="1" x14ac:dyDescent="0.25">
      <c r="A202" s="209"/>
      <c r="B202" s="210" t="s">
        <v>431</v>
      </c>
      <c r="C202" s="200"/>
      <c r="D202" s="200"/>
      <c r="E202" s="200"/>
      <c r="F202" s="200"/>
      <c r="G202" s="200"/>
      <c r="H202" s="200"/>
      <c r="K202" s="211"/>
    </row>
    <row r="203" spans="1:11" ht="12.75" customHeight="1" x14ac:dyDescent="0.25">
      <c r="A203" s="209"/>
      <c r="B203" s="210"/>
      <c r="C203" s="200"/>
      <c r="D203" s="200"/>
      <c r="E203" s="200"/>
      <c r="F203" s="200"/>
      <c r="G203" s="200"/>
      <c r="H203" s="200"/>
      <c r="K203" s="211"/>
    </row>
    <row r="204" spans="1:11" ht="12.75" customHeight="1" x14ac:dyDescent="0.25">
      <c r="A204" s="209" t="s">
        <v>43</v>
      </c>
      <c r="B204" s="212" t="s">
        <v>55</v>
      </c>
      <c r="C204" s="200"/>
      <c r="D204" s="200"/>
      <c r="E204" s="200"/>
      <c r="F204" s="200"/>
      <c r="G204" s="200"/>
      <c r="H204" s="200"/>
      <c r="K204" s="211"/>
    </row>
    <row r="205" spans="1:11" ht="12.75" customHeight="1" x14ac:dyDescent="0.25">
      <c r="A205" s="209"/>
      <c r="B205" s="210"/>
      <c r="C205" s="200"/>
      <c r="D205" s="200"/>
      <c r="E205" s="200"/>
      <c r="F205" s="200"/>
      <c r="G205" s="200"/>
      <c r="H205" s="200"/>
      <c r="K205" s="211"/>
    </row>
    <row r="206" spans="1:11" ht="12.75" customHeight="1" x14ac:dyDescent="0.25">
      <c r="A206" s="209"/>
      <c r="B206" s="210" t="s">
        <v>432</v>
      </c>
      <c r="C206" s="200"/>
      <c r="D206" s="200"/>
      <c r="E206" s="200"/>
      <c r="F206" s="200"/>
      <c r="G206" s="200"/>
      <c r="H206" s="200"/>
      <c r="K206" s="211"/>
    </row>
    <row r="207" spans="1:11" ht="12.75" customHeight="1" x14ac:dyDescent="0.25">
      <c r="A207" s="209"/>
      <c r="B207" s="210" t="s">
        <v>433</v>
      </c>
      <c r="C207" s="200"/>
      <c r="D207" s="200"/>
      <c r="E207" s="200"/>
      <c r="F207" s="200"/>
      <c r="G207" s="200"/>
      <c r="H207" s="200"/>
      <c r="K207" s="211"/>
    </row>
    <row r="208" spans="1:11" ht="12.75" customHeight="1" x14ac:dyDescent="0.25">
      <c r="A208" s="209"/>
      <c r="B208" s="210"/>
      <c r="C208" s="200"/>
      <c r="D208" s="200"/>
      <c r="E208" s="200"/>
      <c r="F208" s="200"/>
      <c r="G208" s="200"/>
      <c r="H208" s="200"/>
      <c r="K208" s="211"/>
    </row>
    <row r="209" spans="1:11" ht="12.75" customHeight="1" x14ac:dyDescent="0.25">
      <c r="A209" s="209" t="s">
        <v>56</v>
      </c>
      <c r="B209" s="212" t="s">
        <v>57</v>
      </c>
      <c r="C209" s="200"/>
      <c r="D209" s="200"/>
      <c r="E209" s="200"/>
      <c r="F209" s="200"/>
      <c r="G209" s="200"/>
      <c r="H209" s="200"/>
      <c r="K209" s="211"/>
    </row>
    <row r="210" spans="1:11" ht="12.75" customHeight="1" x14ac:dyDescent="0.25">
      <c r="A210" s="209"/>
      <c r="B210" s="210"/>
      <c r="C210" s="200"/>
      <c r="D210" s="200"/>
      <c r="E210" s="200"/>
      <c r="F210" s="200"/>
      <c r="G210" s="200"/>
      <c r="H210" s="200"/>
      <c r="K210" s="211"/>
    </row>
    <row r="211" spans="1:11" ht="12.75" customHeight="1" x14ac:dyDescent="0.25">
      <c r="A211" s="209"/>
      <c r="B211" s="210" t="s">
        <v>58</v>
      </c>
      <c r="C211" s="200"/>
      <c r="D211" s="200"/>
      <c r="E211" s="200"/>
      <c r="F211" s="200"/>
      <c r="G211" s="200"/>
      <c r="H211" s="200"/>
      <c r="K211" s="211"/>
    </row>
    <row r="212" spans="1:11" ht="12.75" customHeight="1" x14ac:dyDescent="0.25">
      <c r="A212" s="209"/>
      <c r="B212" s="210"/>
      <c r="C212" s="200"/>
      <c r="D212" s="200"/>
      <c r="E212" s="200"/>
      <c r="F212" s="200"/>
      <c r="G212" s="200"/>
      <c r="H212" s="200"/>
      <c r="K212" s="211"/>
    </row>
    <row r="213" spans="1:11" ht="12.75" customHeight="1" x14ac:dyDescent="0.25">
      <c r="A213" s="209"/>
      <c r="B213" s="210" t="s">
        <v>59</v>
      </c>
      <c r="C213" s="200"/>
      <c r="D213" s="200" t="s">
        <v>60</v>
      </c>
      <c r="E213" s="200"/>
      <c r="F213" s="200"/>
      <c r="G213" s="200"/>
      <c r="H213" s="200"/>
      <c r="K213" s="211"/>
    </row>
    <row r="214" spans="1:11" ht="12.75" customHeight="1" x14ac:dyDescent="0.25">
      <c r="A214" s="209"/>
      <c r="B214" s="210"/>
      <c r="C214" s="200"/>
      <c r="D214" s="200"/>
      <c r="E214" s="200"/>
      <c r="F214" s="200"/>
      <c r="G214" s="200"/>
      <c r="H214" s="200"/>
      <c r="K214" s="211"/>
    </row>
    <row r="215" spans="1:11" ht="12.75" customHeight="1" x14ac:dyDescent="0.25">
      <c r="A215" s="209" t="s">
        <v>61</v>
      </c>
      <c r="B215" s="210" t="s">
        <v>62</v>
      </c>
      <c r="C215" s="200"/>
      <c r="D215" s="200" t="s">
        <v>434</v>
      </c>
      <c r="E215" s="200"/>
      <c r="F215" s="200"/>
      <c r="G215" s="200"/>
      <c r="H215" s="200"/>
      <c r="K215" s="211"/>
    </row>
    <row r="216" spans="1:11" ht="12.75" customHeight="1" x14ac:dyDescent="0.25">
      <c r="A216" s="209"/>
      <c r="B216" s="210"/>
      <c r="C216" s="200"/>
      <c r="D216" s="200"/>
      <c r="E216" s="200"/>
      <c r="F216" s="200"/>
      <c r="G216" s="200"/>
      <c r="H216" s="200"/>
      <c r="K216" s="211"/>
    </row>
    <row r="217" spans="1:11" ht="12.75" customHeight="1" x14ac:dyDescent="0.25">
      <c r="A217" s="209" t="s">
        <v>61</v>
      </c>
      <c r="B217" s="210" t="s">
        <v>63</v>
      </c>
      <c r="C217" s="200"/>
      <c r="D217" s="200" t="s">
        <v>435</v>
      </c>
      <c r="E217" s="200"/>
      <c r="F217" s="200"/>
      <c r="G217" s="200"/>
      <c r="H217" s="200"/>
      <c r="K217" s="211"/>
    </row>
    <row r="218" spans="1:11" ht="12.75" customHeight="1" x14ac:dyDescent="0.25">
      <c r="A218" s="209"/>
      <c r="B218" s="210"/>
      <c r="C218" s="200"/>
      <c r="D218" s="200" t="s">
        <v>436</v>
      </c>
      <c r="E218" s="200"/>
      <c r="F218" s="200"/>
      <c r="G218" s="200"/>
      <c r="H218" s="200"/>
      <c r="K218" s="211"/>
    </row>
    <row r="219" spans="1:11" ht="12.75" customHeight="1" x14ac:dyDescent="0.25">
      <c r="A219" s="209"/>
      <c r="B219" s="210"/>
      <c r="C219" s="200"/>
      <c r="D219" s="200"/>
      <c r="E219" s="200"/>
      <c r="F219" s="200"/>
      <c r="G219" s="200"/>
      <c r="H219" s="200"/>
      <c r="K219" s="211"/>
    </row>
    <row r="220" spans="1:11" ht="12.75" customHeight="1" x14ac:dyDescent="0.25">
      <c r="A220" s="209"/>
      <c r="B220" s="210" t="s">
        <v>64</v>
      </c>
      <c r="C220" s="200"/>
      <c r="D220" s="200" t="s">
        <v>65</v>
      </c>
      <c r="E220" s="200"/>
      <c r="F220" s="200"/>
      <c r="G220" s="200"/>
      <c r="H220" s="200"/>
      <c r="K220" s="211"/>
    </row>
    <row r="221" spans="1:11" ht="12.75" customHeight="1" x14ac:dyDescent="0.25">
      <c r="A221" s="209"/>
      <c r="B221" s="210"/>
      <c r="C221" s="200"/>
      <c r="D221" s="200"/>
      <c r="E221" s="200"/>
      <c r="F221" s="200"/>
      <c r="G221" s="200"/>
      <c r="H221" s="200"/>
      <c r="K221" s="211"/>
    </row>
    <row r="222" spans="1:11" ht="12.75" customHeight="1" x14ac:dyDescent="0.25">
      <c r="A222" s="209" t="s">
        <v>61</v>
      </c>
      <c r="B222" s="210" t="s">
        <v>66</v>
      </c>
      <c r="C222" s="200"/>
      <c r="D222" s="200" t="s">
        <v>67</v>
      </c>
      <c r="E222" s="200"/>
      <c r="F222" s="200"/>
      <c r="G222" s="200"/>
      <c r="H222" s="200"/>
      <c r="K222" s="211"/>
    </row>
    <row r="223" spans="1:11" ht="12.75" customHeight="1" x14ac:dyDescent="0.25">
      <c r="A223" s="209"/>
      <c r="B223" s="210"/>
      <c r="C223" s="200"/>
      <c r="D223" s="200"/>
      <c r="E223" s="200"/>
      <c r="F223" s="200"/>
      <c r="G223" s="200"/>
      <c r="H223" s="200"/>
      <c r="K223" s="211"/>
    </row>
    <row r="224" spans="1:11" ht="12.75" customHeight="1" x14ac:dyDescent="0.25">
      <c r="A224" s="209" t="s">
        <v>61</v>
      </c>
      <c r="B224" s="210" t="s">
        <v>68</v>
      </c>
      <c r="C224" s="200"/>
      <c r="D224" s="200" t="s">
        <v>69</v>
      </c>
      <c r="E224" s="200"/>
      <c r="F224" s="200"/>
      <c r="G224" s="200"/>
      <c r="H224" s="200"/>
      <c r="K224" s="211"/>
    </row>
    <row r="225" spans="1:11" ht="12.75" customHeight="1" x14ac:dyDescent="0.25">
      <c r="A225" s="209"/>
      <c r="B225" s="210"/>
      <c r="C225" s="200"/>
      <c r="D225" s="200"/>
      <c r="E225" s="200"/>
      <c r="F225" s="200"/>
      <c r="G225" s="200"/>
      <c r="H225" s="200"/>
      <c r="K225" s="211"/>
    </row>
    <row r="226" spans="1:11" ht="12.75" customHeight="1" x14ac:dyDescent="0.25">
      <c r="A226" s="209" t="s">
        <v>61</v>
      </c>
      <c r="B226" s="210" t="s">
        <v>70</v>
      </c>
      <c r="C226" s="200"/>
      <c r="D226" s="200" t="s">
        <v>71</v>
      </c>
      <c r="E226" s="200"/>
      <c r="F226" s="200"/>
      <c r="G226" s="200"/>
      <c r="H226" s="200"/>
      <c r="K226" s="211"/>
    </row>
    <row r="227" spans="1:11" ht="12.75" customHeight="1" x14ac:dyDescent="0.25">
      <c r="A227" s="209"/>
      <c r="B227" s="210"/>
      <c r="C227" s="200"/>
      <c r="D227" s="200"/>
      <c r="E227" s="200"/>
      <c r="F227" s="200"/>
      <c r="G227" s="200"/>
      <c r="H227" s="200"/>
      <c r="K227" s="211"/>
    </row>
    <row r="228" spans="1:11" ht="13.5" customHeight="1" x14ac:dyDescent="0.25">
      <c r="A228" s="209" t="s">
        <v>61</v>
      </c>
      <c r="B228" s="210" t="s">
        <v>72</v>
      </c>
      <c r="C228" s="200"/>
      <c r="D228" s="200" t="s">
        <v>73</v>
      </c>
      <c r="E228" s="200"/>
      <c r="F228" s="200"/>
      <c r="G228" s="200"/>
      <c r="H228" s="200"/>
      <c r="K228" s="211"/>
    </row>
    <row r="229" spans="1:11" ht="13.5" customHeight="1" x14ac:dyDescent="0.25">
      <c r="A229" s="209"/>
      <c r="B229" s="210"/>
      <c r="C229" s="200"/>
      <c r="D229" s="200"/>
      <c r="E229" s="200"/>
      <c r="F229" s="200"/>
      <c r="G229" s="200"/>
      <c r="H229" s="200"/>
      <c r="K229" s="211"/>
    </row>
    <row r="230" spans="1:11" ht="13.5" customHeight="1" x14ac:dyDescent="0.25">
      <c r="A230" s="209" t="s">
        <v>61</v>
      </c>
      <c r="B230" s="210" t="s">
        <v>74</v>
      </c>
      <c r="C230" s="200"/>
      <c r="D230" s="200" t="s">
        <v>75</v>
      </c>
      <c r="E230" s="200"/>
      <c r="F230" s="200"/>
      <c r="G230" s="200"/>
      <c r="H230" s="200"/>
      <c r="K230" s="211"/>
    </row>
    <row r="231" spans="1:11" ht="13.5" customHeight="1" x14ac:dyDescent="0.25">
      <c r="A231" s="209"/>
      <c r="B231" s="210"/>
      <c r="C231" s="200"/>
      <c r="D231" s="200"/>
      <c r="E231" s="200"/>
      <c r="F231" s="200"/>
      <c r="G231" s="200"/>
      <c r="H231" s="200"/>
      <c r="K231" s="211"/>
    </row>
    <row r="232" spans="1:11" ht="13.5" customHeight="1" x14ac:dyDescent="0.25">
      <c r="A232" s="209" t="s">
        <v>61</v>
      </c>
      <c r="B232" s="210" t="s">
        <v>76</v>
      </c>
      <c r="C232" s="200"/>
      <c r="D232" s="200" t="s">
        <v>77</v>
      </c>
      <c r="E232" s="200"/>
      <c r="F232" s="200"/>
      <c r="G232" s="200"/>
      <c r="H232" s="200"/>
      <c r="K232" s="211"/>
    </row>
    <row r="233" spans="1:11" ht="13.5" customHeight="1" x14ac:dyDescent="0.25">
      <c r="A233" s="209"/>
      <c r="B233" s="210"/>
      <c r="C233" s="200"/>
      <c r="D233" s="200"/>
      <c r="E233" s="200"/>
      <c r="F233" s="200"/>
      <c r="G233" s="200"/>
      <c r="H233" s="200"/>
      <c r="K233" s="211"/>
    </row>
    <row r="234" spans="1:11" ht="13.5" customHeight="1" x14ac:dyDescent="0.25">
      <c r="A234" s="209" t="s">
        <v>61</v>
      </c>
      <c r="B234" s="210" t="s">
        <v>78</v>
      </c>
      <c r="C234" s="200"/>
      <c r="D234" s="200" t="s">
        <v>79</v>
      </c>
      <c r="E234" s="200"/>
      <c r="F234" s="200"/>
      <c r="G234" s="200"/>
      <c r="H234" s="200"/>
      <c r="K234" s="211"/>
    </row>
    <row r="235" spans="1:11" ht="13.5" customHeight="1" x14ac:dyDescent="0.25">
      <c r="A235" s="209"/>
      <c r="B235" s="210"/>
      <c r="C235" s="200"/>
      <c r="D235" s="200"/>
      <c r="E235" s="200"/>
      <c r="F235" s="200"/>
      <c r="G235" s="200"/>
      <c r="H235" s="200"/>
      <c r="K235" s="211"/>
    </row>
    <row r="236" spans="1:11" ht="13.5" customHeight="1" x14ac:dyDescent="0.25">
      <c r="A236" s="209" t="s">
        <v>80</v>
      </c>
      <c r="B236" s="212" t="s">
        <v>81</v>
      </c>
      <c r="C236" s="200"/>
      <c r="D236" s="200"/>
      <c r="E236" s="200"/>
      <c r="F236" s="200"/>
      <c r="G236" s="200"/>
      <c r="H236" s="200"/>
      <c r="K236" s="211"/>
    </row>
    <row r="237" spans="1:11" ht="13.5" customHeight="1" x14ac:dyDescent="0.25">
      <c r="A237" s="209"/>
      <c r="B237" s="210"/>
      <c r="C237" s="200"/>
      <c r="D237" s="200"/>
      <c r="E237" s="200"/>
      <c r="F237" s="200"/>
      <c r="G237" s="200"/>
      <c r="H237" s="200"/>
      <c r="K237" s="211"/>
    </row>
    <row r="238" spans="1:11" ht="13.5" customHeight="1" x14ac:dyDescent="0.25">
      <c r="A238" s="209"/>
      <c r="B238" s="210" t="s">
        <v>437</v>
      </c>
      <c r="C238" s="200"/>
      <c r="D238" s="200"/>
      <c r="E238" s="200"/>
      <c r="F238" s="200"/>
      <c r="G238" s="200"/>
      <c r="H238" s="200"/>
      <c r="K238" s="211"/>
    </row>
    <row r="239" spans="1:11" ht="13.5" customHeight="1" x14ac:dyDescent="0.25">
      <c r="A239" s="209"/>
      <c r="B239" s="210" t="s">
        <v>438</v>
      </c>
      <c r="C239" s="200"/>
      <c r="D239" s="200"/>
      <c r="E239" s="200"/>
      <c r="F239" s="200"/>
      <c r="G239" s="200"/>
      <c r="H239" s="200"/>
      <c r="K239" s="211"/>
    </row>
    <row r="240" spans="1:11" ht="13.5" customHeight="1" x14ac:dyDescent="0.25">
      <c r="A240" s="209"/>
      <c r="B240" s="210" t="s">
        <v>439</v>
      </c>
      <c r="C240" s="200"/>
      <c r="D240" s="200"/>
      <c r="E240" s="200"/>
      <c r="F240" s="200"/>
      <c r="G240" s="200"/>
      <c r="H240" s="200"/>
      <c r="K240" s="211"/>
    </row>
    <row r="241" spans="1:11" ht="13.5" customHeight="1" x14ac:dyDescent="0.25">
      <c r="A241" s="209"/>
      <c r="B241" s="210" t="s">
        <v>440</v>
      </c>
      <c r="C241" s="200"/>
      <c r="D241" s="200"/>
      <c r="E241" s="200"/>
      <c r="F241" s="200"/>
      <c r="G241" s="200"/>
      <c r="H241" s="200"/>
      <c r="K241" s="211"/>
    </row>
    <row r="242" spans="1:11" ht="13.5" customHeight="1" x14ac:dyDescent="0.25">
      <c r="A242" s="209" t="s">
        <v>61</v>
      </c>
      <c r="B242" s="210" t="s">
        <v>441</v>
      </c>
      <c r="C242" s="200"/>
      <c r="D242" s="200"/>
      <c r="E242" s="200"/>
      <c r="F242" s="200"/>
      <c r="G242" s="200"/>
      <c r="H242" s="200"/>
      <c r="K242" s="211"/>
    </row>
    <row r="243" spans="1:11" ht="13.5" customHeight="1" x14ac:dyDescent="0.25">
      <c r="A243" s="209"/>
      <c r="B243" s="210" t="s">
        <v>442</v>
      </c>
      <c r="C243" s="200"/>
      <c r="D243" s="200"/>
      <c r="E243" s="200"/>
      <c r="F243" s="200"/>
      <c r="G243" s="200"/>
      <c r="H243" s="200"/>
      <c r="K243" s="211"/>
    </row>
    <row r="244" spans="1:11" ht="13.5" customHeight="1" x14ac:dyDescent="0.25">
      <c r="A244" s="209"/>
      <c r="B244" s="210" t="s">
        <v>443</v>
      </c>
      <c r="C244" s="200"/>
      <c r="D244" s="200"/>
      <c r="E244" s="200"/>
      <c r="F244" s="200"/>
      <c r="G244" s="200"/>
      <c r="H244" s="200"/>
      <c r="K244" s="211"/>
    </row>
    <row r="245" spans="1:11" ht="13.5" customHeight="1" x14ac:dyDescent="0.25">
      <c r="A245" s="209"/>
      <c r="B245" s="210"/>
      <c r="C245" s="200"/>
      <c r="D245" s="200"/>
      <c r="E245" s="200"/>
      <c r="F245" s="200"/>
      <c r="G245" s="200"/>
      <c r="H245" s="200"/>
      <c r="K245" s="211"/>
    </row>
    <row r="246" spans="1:11" ht="13.5" customHeight="1" x14ac:dyDescent="0.25">
      <c r="A246" s="209" t="s">
        <v>82</v>
      </c>
      <c r="B246" s="212" t="s">
        <v>83</v>
      </c>
      <c r="C246" s="200"/>
      <c r="D246" s="200"/>
      <c r="E246" s="200"/>
      <c r="F246" s="200"/>
      <c r="G246" s="200"/>
      <c r="H246" s="200"/>
      <c r="K246" s="211"/>
    </row>
    <row r="247" spans="1:11" ht="13.5" customHeight="1" x14ac:dyDescent="0.25">
      <c r="A247" s="209"/>
      <c r="B247" s="210"/>
      <c r="C247" s="200"/>
      <c r="D247" s="200"/>
      <c r="E247" s="200"/>
      <c r="F247" s="200"/>
      <c r="G247" s="200"/>
      <c r="H247" s="200"/>
      <c r="K247" s="211"/>
    </row>
    <row r="248" spans="1:11" ht="13.5" customHeight="1" x14ac:dyDescent="0.25">
      <c r="A248" s="209"/>
      <c r="B248" s="210" t="s">
        <v>84</v>
      </c>
      <c r="C248" s="200"/>
      <c r="D248" s="200"/>
      <c r="E248" s="200"/>
      <c r="F248" s="200"/>
      <c r="G248" s="200"/>
      <c r="H248" s="200"/>
      <c r="K248" s="211"/>
    </row>
    <row r="249" spans="1:11" ht="13.5" customHeight="1" x14ac:dyDescent="0.25">
      <c r="A249" s="209"/>
      <c r="B249" s="210" t="s">
        <v>85</v>
      </c>
      <c r="C249" s="200"/>
      <c r="D249" s="200"/>
      <c r="E249" s="200"/>
      <c r="F249" s="200"/>
      <c r="G249" s="200"/>
      <c r="H249" s="200"/>
      <c r="K249" s="211"/>
    </row>
    <row r="250" spans="1:11" ht="13.5" customHeight="1" x14ac:dyDescent="0.25">
      <c r="A250" s="209"/>
      <c r="B250" s="210" t="s">
        <v>86</v>
      </c>
      <c r="C250" s="200"/>
      <c r="D250" s="200"/>
      <c r="E250" s="200"/>
      <c r="F250" s="200"/>
      <c r="G250" s="200"/>
      <c r="H250" s="200"/>
      <c r="K250" s="211"/>
    </row>
    <row r="251" spans="1:11" ht="13.5" customHeight="1" x14ac:dyDescent="0.25">
      <c r="A251" s="209"/>
      <c r="B251" s="210" t="s">
        <v>87</v>
      </c>
      <c r="C251" s="200"/>
      <c r="D251" s="200"/>
      <c r="E251" s="200"/>
      <c r="F251" s="200"/>
      <c r="G251" s="200"/>
      <c r="H251" s="200"/>
      <c r="K251" s="211"/>
    </row>
    <row r="252" spans="1:11" ht="13.5" customHeight="1" x14ac:dyDescent="0.25">
      <c r="A252" s="209"/>
      <c r="B252" s="210" t="s">
        <v>88</v>
      </c>
      <c r="C252" s="200"/>
      <c r="D252" s="200"/>
      <c r="E252" s="200"/>
      <c r="F252" s="200"/>
      <c r="G252" s="200"/>
      <c r="H252" s="200"/>
      <c r="K252" s="211"/>
    </row>
    <row r="253" spans="1:11" ht="13.5" customHeight="1" x14ac:dyDescent="0.25">
      <c r="A253" s="209"/>
      <c r="B253" s="210" t="s">
        <v>444</v>
      </c>
      <c r="C253" s="200"/>
      <c r="D253" s="200"/>
      <c r="E253" s="200"/>
      <c r="F253" s="200"/>
      <c r="G253" s="200"/>
      <c r="H253" s="200"/>
      <c r="K253" s="211"/>
    </row>
    <row r="254" spans="1:11" ht="13.5" customHeight="1" x14ac:dyDescent="0.25">
      <c r="A254" s="209"/>
      <c r="B254" s="210"/>
      <c r="C254" s="200"/>
      <c r="D254" s="200"/>
      <c r="E254" s="200"/>
      <c r="F254" s="200"/>
      <c r="G254" s="200"/>
      <c r="H254" s="200"/>
      <c r="K254" s="211"/>
    </row>
    <row r="255" spans="1:11" ht="13.5" customHeight="1" x14ac:dyDescent="0.25">
      <c r="A255" s="209"/>
      <c r="B255" s="210"/>
      <c r="C255" s="200"/>
      <c r="D255" s="200"/>
      <c r="E255" s="200"/>
      <c r="F255" s="200"/>
      <c r="G255" s="200"/>
      <c r="H255" s="200"/>
      <c r="K255" s="211"/>
    </row>
    <row r="256" spans="1:11" ht="13.5" customHeight="1" x14ac:dyDescent="0.25">
      <c r="A256" s="209"/>
      <c r="B256" s="210"/>
      <c r="C256" s="200"/>
      <c r="D256" s="200"/>
      <c r="E256" s="200"/>
      <c r="F256" s="200"/>
      <c r="G256" s="200"/>
      <c r="H256" s="200"/>
      <c r="K256" s="211"/>
    </row>
    <row r="257" spans="1:11" ht="13.5" customHeight="1" x14ac:dyDescent="0.25">
      <c r="A257" s="209"/>
      <c r="B257" s="210"/>
      <c r="C257" s="200"/>
      <c r="D257" s="200"/>
      <c r="E257" s="200"/>
      <c r="F257" s="200"/>
      <c r="G257" s="200"/>
      <c r="H257" s="200"/>
      <c r="K257" s="221"/>
    </row>
    <row r="258" spans="1:11" ht="13.5" customHeight="1" x14ac:dyDescent="0.25">
      <c r="A258" s="209"/>
      <c r="B258" s="210"/>
      <c r="C258" s="200"/>
      <c r="D258" s="200"/>
      <c r="E258" s="200"/>
      <c r="F258" s="200"/>
      <c r="G258" s="200"/>
      <c r="H258" s="200"/>
      <c r="K258" s="211"/>
    </row>
    <row r="259" spans="1:11" ht="13.5" customHeight="1" x14ac:dyDescent="0.25">
      <c r="A259" s="209"/>
      <c r="B259" s="210"/>
      <c r="C259" s="200"/>
      <c r="D259" s="200"/>
      <c r="E259" s="200"/>
      <c r="F259" s="220" t="s">
        <v>50</v>
      </c>
      <c r="G259" s="200"/>
      <c r="H259" s="220"/>
      <c r="I259" s="220"/>
      <c r="J259" s="222" t="s">
        <v>51</v>
      </c>
      <c r="K259" s="223"/>
    </row>
    <row r="260" spans="1:11" ht="13.5" customHeight="1" x14ac:dyDescent="0.25">
      <c r="A260" s="209"/>
      <c r="B260" s="224"/>
      <c r="C260" s="200"/>
      <c r="D260" s="200"/>
      <c r="E260" s="200"/>
      <c r="F260" s="220"/>
      <c r="G260" s="200"/>
      <c r="H260" s="220"/>
      <c r="I260" s="220"/>
      <c r="J260" s="220"/>
      <c r="K260" s="221"/>
    </row>
    <row r="261" spans="1:11" ht="13.5" customHeight="1" x14ac:dyDescent="0.25">
      <c r="A261" s="209"/>
      <c r="B261" s="224"/>
      <c r="C261" s="200"/>
      <c r="D261" s="200"/>
      <c r="E261" s="200"/>
      <c r="F261" s="220"/>
      <c r="G261" s="200"/>
      <c r="H261" s="220"/>
      <c r="I261" s="220"/>
      <c r="J261" s="220"/>
      <c r="K261" s="211"/>
    </row>
    <row r="262" spans="1:11" ht="13.5" customHeight="1" x14ac:dyDescent="0.25">
      <c r="A262" s="225"/>
      <c r="B262" s="226"/>
      <c r="C262" s="227"/>
      <c r="D262" s="227"/>
      <c r="E262" s="227"/>
      <c r="F262" s="228"/>
      <c r="G262" s="227"/>
      <c r="H262" s="228"/>
      <c r="I262" s="228"/>
      <c r="J262" s="228"/>
      <c r="K262" s="221"/>
    </row>
    <row r="263" spans="1:11" ht="13.5" customHeight="1" x14ac:dyDescent="0.25">
      <c r="A263" s="209"/>
      <c r="B263" s="224"/>
      <c r="C263" s="200"/>
      <c r="D263" s="200"/>
      <c r="E263" s="200"/>
      <c r="F263" s="200"/>
      <c r="G263" s="200"/>
      <c r="H263" s="200"/>
      <c r="K263" s="211"/>
    </row>
    <row r="264" spans="1:11" ht="13.5" customHeight="1" x14ac:dyDescent="0.25">
      <c r="A264" s="209" t="s">
        <v>38</v>
      </c>
      <c r="B264" s="212" t="s">
        <v>89</v>
      </c>
      <c r="C264" s="200"/>
      <c r="D264" s="200"/>
      <c r="E264" s="200"/>
      <c r="F264" s="200"/>
      <c r="G264" s="200"/>
      <c r="H264" s="200"/>
      <c r="K264" s="211"/>
    </row>
    <row r="265" spans="1:11" ht="13.5" customHeight="1" x14ac:dyDescent="0.25">
      <c r="A265" s="209"/>
      <c r="B265" s="210"/>
      <c r="C265" s="200"/>
      <c r="D265" s="200"/>
      <c r="E265" s="200"/>
      <c r="F265" s="200"/>
      <c r="G265" s="200"/>
      <c r="H265" s="200"/>
      <c r="K265" s="211"/>
    </row>
    <row r="266" spans="1:11" ht="13.5" customHeight="1" x14ac:dyDescent="0.25">
      <c r="A266" s="209"/>
      <c r="B266" s="210" t="s">
        <v>90</v>
      </c>
      <c r="C266" s="200"/>
      <c r="D266" s="200"/>
      <c r="E266" s="200"/>
      <c r="F266" s="200"/>
      <c r="G266" s="200"/>
      <c r="H266" s="200"/>
      <c r="K266" s="211"/>
    </row>
    <row r="267" spans="1:11" ht="13.5" customHeight="1" x14ac:dyDescent="0.25">
      <c r="A267" s="209"/>
      <c r="B267" s="210" t="s">
        <v>91</v>
      </c>
      <c r="C267" s="200"/>
      <c r="D267" s="200"/>
      <c r="E267" s="200"/>
      <c r="F267" s="200"/>
      <c r="G267" s="200"/>
      <c r="H267" s="200"/>
      <c r="K267" s="211"/>
    </row>
    <row r="268" spans="1:11" ht="13.5" customHeight="1" x14ac:dyDescent="0.25">
      <c r="A268" s="209"/>
      <c r="B268" s="210" t="s">
        <v>92</v>
      </c>
      <c r="C268" s="200"/>
      <c r="D268" s="200"/>
      <c r="E268" s="200"/>
      <c r="F268" s="200"/>
      <c r="G268" s="200"/>
      <c r="H268" s="200"/>
      <c r="K268" s="211"/>
    </row>
    <row r="269" spans="1:11" ht="13.5" customHeight="1" x14ac:dyDescent="0.25">
      <c r="A269" s="209"/>
      <c r="B269" s="210" t="s">
        <v>93</v>
      </c>
      <c r="C269" s="200"/>
      <c r="D269" s="200"/>
      <c r="E269" s="200"/>
      <c r="F269" s="200"/>
      <c r="G269" s="200"/>
      <c r="H269" s="200"/>
      <c r="K269" s="211"/>
    </row>
    <row r="270" spans="1:11" ht="13.5" customHeight="1" x14ac:dyDescent="0.25">
      <c r="A270" s="209"/>
      <c r="B270" s="210"/>
      <c r="C270" s="200"/>
      <c r="D270" s="200"/>
      <c r="E270" s="200"/>
      <c r="F270" s="200"/>
      <c r="G270" s="200"/>
      <c r="H270" s="200"/>
      <c r="K270" s="211"/>
    </row>
    <row r="271" spans="1:11" ht="13.5" customHeight="1" x14ac:dyDescent="0.25">
      <c r="A271" s="209"/>
      <c r="B271" s="210" t="s">
        <v>94</v>
      </c>
      <c r="C271" s="200"/>
      <c r="D271" s="200"/>
      <c r="E271" s="200"/>
      <c r="F271" s="200"/>
      <c r="G271" s="200"/>
      <c r="H271" s="200"/>
      <c r="K271" s="211"/>
    </row>
    <row r="272" spans="1:11" ht="13.5" customHeight="1" x14ac:dyDescent="0.25">
      <c r="A272" s="209"/>
      <c r="B272" s="210" t="s">
        <v>95</v>
      </c>
      <c r="C272" s="200"/>
      <c r="D272" s="200"/>
      <c r="E272" s="200"/>
      <c r="F272" s="200"/>
      <c r="G272" s="200"/>
      <c r="H272" s="200"/>
      <c r="K272" s="211"/>
    </row>
    <row r="273" spans="1:11" ht="13.5" customHeight="1" x14ac:dyDescent="0.25">
      <c r="A273" s="209"/>
      <c r="B273" s="210"/>
      <c r="C273" s="200"/>
      <c r="D273" s="200"/>
      <c r="E273" s="200"/>
      <c r="F273" s="200"/>
      <c r="G273" s="200"/>
      <c r="H273" s="200"/>
      <c r="K273" s="211"/>
    </row>
    <row r="274" spans="1:11" ht="13.5" customHeight="1" x14ac:dyDescent="0.25">
      <c r="A274" s="209" t="s">
        <v>43</v>
      </c>
      <c r="B274" s="212" t="s">
        <v>96</v>
      </c>
      <c r="C274" s="200"/>
      <c r="D274" s="200"/>
      <c r="E274" s="200"/>
      <c r="F274" s="200"/>
      <c r="G274" s="200"/>
      <c r="H274" s="200"/>
      <c r="K274" s="211"/>
    </row>
    <row r="275" spans="1:11" ht="13.5" customHeight="1" x14ac:dyDescent="0.25">
      <c r="A275" s="209"/>
      <c r="B275" s="210"/>
      <c r="C275" s="200"/>
      <c r="D275" s="200"/>
      <c r="E275" s="200"/>
      <c r="F275" s="200"/>
      <c r="G275" s="200"/>
      <c r="H275" s="200"/>
      <c r="K275" s="211"/>
    </row>
    <row r="276" spans="1:11" ht="13.5" customHeight="1" x14ac:dyDescent="0.25">
      <c r="A276" s="209"/>
      <c r="B276" s="210" t="s">
        <v>97</v>
      </c>
      <c r="C276" s="200"/>
      <c r="D276" s="200"/>
      <c r="E276" s="200"/>
      <c r="F276" s="200"/>
      <c r="G276" s="200"/>
      <c r="H276" s="200"/>
      <c r="K276" s="211"/>
    </row>
    <row r="277" spans="1:11" ht="13.5" customHeight="1" x14ac:dyDescent="0.25">
      <c r="A277" s="209"/>
      <c r="B277" s="210" t="s">
        <v>98</v>
      </c>
      <c r="C277" s="200"/>
      <c r="D277" s="200"/>
      <c r="E277" s="200"/>
      <c r="F277" s="200"/>
      <c r="G277" s="200"/>
      <c r="H277" s="200"/>
      <c r="K277" s="211"/>
    </row>
    <row r="278" spans="1:11" ht="13.5" customHeight="1" x14ac:dyDescent="0.25">
      <c r="A278" s="209"/>
      <c r="B278" s="210" t="s">
        <v>99</v>
      </c>
      <c r="C278" s="200"/>
      <c r="D278" s="200"/>
      <c r="E278" s="200"/>
      <c r="F278" s="200"/>
      <c r="G278" s="200"/>
      <c r="H278" s="200"/>
      <c r="K278" s="211"/>
    </row>
    <row r="279" spans="1:11" ht="13.5" customHeight="1" x14ac:dyDescent="0.25">
      <c r="A279" s="209"/>
      <c r="B279" s="210" t="s">
        <v>100</v>
      </c>
      <c r="C279" s="200"/>
      <c r="D279" s="200"/>
      <c r="E279" s="200"/>
      <c r="F279" s="200"/>
      <c r="G279" s="200"/>
      <c r="H279" s="200"/>
      <c r="K279" s="211"/>
    </row>
    <row r="280" spans="1:11" ht="13.5" customHeight="1" x14ac:dyDescent="0.25">
      <c r="A280" s="209"/>
      <c r="B280" s="210" t="s">
        <v>101</v>
      </c>
      <c r="C280" s="200"/>
      <c r="D280" s="200"/>
      <c r="E280" s="200"/>
      <c r="F280" s="200"/>
      <c r="G280" s="200"/>
      <c r="H280" s="200"/>
      <c r="K280" s="211"/>
    </row>
    <row r="281" spans="1:11" ht="13.5" customHeight="1" x14ac:dyDescent="0.25">
      <c r="A281" s="209"/>
      <c r="B281" s="210" t="s">
        <v>102</v>
      </c>
      <c r="C281" s="200"/>
      <c r="D281" s="200"/>
      <c r="E281" s="200"/>
      <c r="F281" s="200"/>
      <c r="G281" s="200"/>
      <c r="H281" s="200"/>
      <c r="K281" s="211"/>
    </row>
    <row r="282" spans="1:11" ht="13.5" customHeight="1" x14ac:dyDescent="0.25">
      <c r="A282" s="209"/>
      <c r="B282" s="210"/>
      <c r="C282" s="200"/>
      <c r="D282" s="200"/>
      <c r="E282" s="200"/>
      <c r="F282" s="200"/>
      <c r="G282" s="200"/>
      <c r="H282" s="200"/>
      <c r="K282" s="211"/>
    </row>
    <row r="283" spans="1:11" ht="13.5" customHeight="1" x14ac:dyDescent="0.25">
      <c r="A283" s="209" t="s">
        <v>56</v>
      </c>
      <c r="B283" s="212" t="s">
        <v>103</v>
      </c>
      <c r="C283" s="200"/>
      <c r="D283" s="200"/>
      <c r="E283" s="200"/>
      <c r="F283" s="200"/>
      <c r="G283" s="200"/>
      <c r="H283" s="200"/>
      <c r="K283" s="211"/>
    </row>
    <row r="284" spans="1:11" ht="13.5" customHeight="1" x14ac:dyDescent="0.25">
      <c r="A284" s="209"/>
      <c r="B284" s="210"/>
      <c r="C284" s="200"/>
      <c r="D284" s="200"/>
      <c r="E284" s="200"/>
      <c r="F284" s="200"/>
      <c r="G284" s="200"/>
      <c r="H284" s="200"/>
      <c r="K284" s="211"/>
    </row>
    <row r="285" spans="1:11" ht="13.5" customHeight="1" x14ac:dyDescent="0.25">
      <c r="A285" s="209"/>
      <c r="B285" s="210" t="s">
        <v>445</v>
      </c>
      <c r="C285" s="200"/>
      <c r="D285" s="200"/>
      <c r="E285" s="200"/>
      <c r="F285" s="200"/>
      <c r="G285" s="200"/>
      <c r="H285" s="200"/>
      <c r="K285" s="211"/>
    </row>
    <row r="286" spans="1:11" ht="13.5" customHeight="1" x14ac:dyDescent="0.25">
      <c r="A286" s="209"/>
      <c r="B286" s="210" t="s">
        <v>446</v>
      </c>
      <c r="C286" s="200"/>
      <c r="D286" s="200"/>
      <c r="E286" s="200"/>
      <c r="F286" s="200"/>
      <c r="G286" s="200"/>
      <c r="H286" s="200"/>
      <c r="K286" s="211"/>
    </row>
    <row r="287" spans="1:11" ht="13.5" customHeight="1" x14ac:dyDescent="0.25">
      <c r="A287" s="209"/>
      <c r="B287" s="210" t="s">
        <v>447</v>
      </c>
      <c r="C287" s="200"/>
      <c r="D287" s="200"/>
      <c r="E287" s="200"/>
      <c r="F287" s="200"/>
      <c r="G287" s="200"/>
      <c r="H287" s="200"/>
      <c r="K287" s="211"/>
    </row>
    <row r="288" spans="1:11" ht="13.5" customHeight="1" x14ac:dyDescent="0.25">
      <c r="A288" s="209"/>
      <c r="B288" s="210"/>
      <c r="C288" s="200"/>
      <c r="D288" s="200"/>
      <c r="E288" s="200"/>
      <c r="F288" s="200"/>
      <c r="G288" s="200"/>
      <c r="H288" s="200"/>
      <c r="K288" s="211"/>
    </row>
    <row r="289" spans="1:11" ht="13.5" customHeight="1" x14ac:dyDescent="0.25">
      <c r="A289" s="209" t="s">
        <v>80</v>
      </c>
      <c r="B289" s="212" t="s">
        <v>104</v>
      </c>
      <c r="C289" s="200"/>
      <c r="D289" s="200"/>
      <c r="E289" s="200"/>
      <c r="F289" s="200"/>
      <c r="G289" s="200"/>
      <c r="H289" s="200"/>
      <c r="K289" s="211"/>
    </row>
    <row r="290" spans="1:11" ht="13.5" customHeight="1" x14ac:dyDescent="0.25">
      <c r="A290" s="209"/>
      <c r="B290" s="210"/>
      <c r="C290" s="200"/>
      <c r="D290" s="200"/>
      <c r="E290" s="200"/>
      <c r="F290" s="200"/>
      <c r="G290" s="200"/>
      <c r="H290" s="200"/>
      <c r="K290" s="211"/>
    </row>
    <row r="291" spans="1:11" ht="13.5" customHeight="1" x14ac:dyDescent="0.25">
      <c r="A291" s="209"/>
      <c r="B291" s="210" t="s">
        <v>105</v>
      </c>
      <c r="C291" s="200"/>
      <c r="D291" s="200"/>
      <c r="E291" s="200"/>
      <c r="F291" s="200"/>
      <c r="G291" s="200"/>
      <c r="H291" s="200"/>
      <c r="K291" s="211"/>
    </row>
    <row r="292" spans="1:11" ht="13.5" customHeight="1" x14ac:dyDescent="0.25">
      <c r="A292" s="209"/>
      <c r="B292" s="210" t="s">
        <v>106</v>
      </c>
      <c r="C292" s="200"/>
      <c r="D292" s="200"/>
      <c r="E292" s="200"/>
      <c r="F292" s="200"/>
      <c r="G292" s="200"/>
      <c r="H292" s="200"/>
      <c r="K292" s="211"/>
    </row>
    <row r="293" spans="1:11" ht="13.5" customHeight="1" x14ac:dyDescent="0.25">
      <c r="A293" s="209"/>
      <c r="B293" s="210"/>
      <c r="C293" s="200"/>
      <c r="D293" s="200"/>
      <c r="E293" s="200"/>
      <c r="F293" s="200"/>
      <c r="G293" s="200"/>
      <c r="H293" s="200"/>
      <c r="K293" s="211"/>
    </row>
    <row r="294" spans="1:11" ht="13.5" customHeight="1" x14ac:dyDescent="0.25">
      <c r="A294" s="209"/>
      <c r="B294" s="210" t="s">
        <v>107</v>
      </c>
      <c r="C294" s="200"/>
      <c r="D294" s="200"/>
      <c r="E294" s="200"/>
      <c r="F294" s="200"/>
      <c r="G294" s="200"/>
      <c r="H294" s="200"/>
      <c r="K294" s="211"/>
    </row>
    <row r="295" spans="1:11" ht="13.5" customHeight="1" x14ac:dyDescent="0.25">
      <c r="A295" s="209"/>
      <c r="B295" s="210" t="s">
        <v>108</v>
      </c>
      <c r="C295" s="200"/>
      <c r="D295" s="200"/>
      <c r="E295" s="200"/>
      <c r="F295" s="200"/>
      <c r="G295" s="200"/>
      <c r="H295" s="200"/>
      <c r="K295" s="211"/>
    </row>
    <row r="296" spans="1:11" ht="13.5" customHeight="1" x14ac:dyDescent="0.25">
      <c r="A296" s="209"/>
      <c r="B296" s="210" t="s">
        <v>109</v>
      </c>
      <c r="C296" s="200"/>
      <c r="D296" s="200"/>
      <c r="E296" s="200"/>
      <c r="F296" s="200"/>
      <c r="G296" s="200"/>
      <c r="H296" s="200"/>
      <c r="K296" s="211"/>
    </row>
    <row r="297" spans="1:11" ht="13.5" customHeight="1" x14ac:dyDescent="0.25">
      <c r="A297" s="209"/>
      <c r="B297" s="210" t="s">
        <v>110</v>
      </c>
      <c r="C297" s="200"/>
      <c r="D297" s="200"/>
      <c r="E297" s="200"/>
      <c r="F297" s="200"/>
      <c r="G297" s="200"/>
      <c r="H297" s="200"/>
      <c r="K297" s="211"/>
    </row>
    <row r="298" spans="1:11" ht="13.5" customHeight="1" x14ac:dyDescent="0.25">
      <c r="A298" s="209"/>
      <c r="B298" s="210" t="s">
        <v>111</v>
      </c>
      <c r="C298" s="200"/>
      <c r="D298" s="200"/>
      <c r="E298" s="200"/>
      <c r="F298" s="200"/>
      <c r="G298" s="200"/>
      <c r="H298" s="200"/>
      <c r="K298" s="211"/>
    </row>
    <row r="299" spans="1:11" ht="13.5" customHeight="1" x14ac:dyDescent="0.25">
      <c r="A299" s="209"/>
      <c r="B299" s="210" t="s">
        <v>112</v>
      </c>
      <c r="C299" s="200"/>
      <c r="D299" s="200"/>
      <c r="E299" s="200"/>
      <c r="F299" s="200"/>
      <c r="G299" s="200"/>
      <c r="H299" s="200"/>
      <c r="K299" s="211"/>
    </row>
    <row r="300" spans="1:11" ht="13.5" customHeight="1" x14ac:dyDescent="0.25">
      <c r="A300" s="209"/>
      <c r="B300" s="210"/>
      <c r="C300" s="200"/>
      <c r="D300" s="200"/>
      <c r="E300" s="200"/>
      <c r="F300" s="200"/>
      <c r="G300" s="200"/>
      <c r="H300" s="200"/>
      <c r="K300" s="211"/>
    </row>
    <row r="301" spans="1:11" ht="13.5" customHeight="1" x14ac:dyDescent="0.25">
      <c r="A301" s="209" t="s">
        <v>82</v>
      </c>
      <c r="B301" s="212" t="s">
        <v>113</v>
      </c>
      <c r="C301" s="200"/>
      <c r="D301" s="200"/>
      <c r="E301" s="200"/>
      <c r="F301" s="200"/>
      <c r="G301" s="200"/>
      <c r="H301" s="200"/>
      <c r="K301" s="211"/>
    </row>
    <row r="302" spans="1:11" ht="13.5" customHeight="1" x14ac:dyDescent="0.25">
      <c r="A302" s="209"/>
      <c r="B302" s="210"/>
      <c r="C302" s="200"/>
      <c r="D302" s="200"/>
      <c r="E302" s="200"/>
      <c r="F302" s="200"/>
      <c r="G302" s="200"/>
      <c r="H302" s="200"/>
      <c r="K302" s="211"/>
    </row>
    <row r="303" spans="1:11" ht="13.5" customHeight="1" x14ac:dyDescent="0.25">
      <c r="A303" s="209"/>
      <c r="B303" s="210" t="s">
        <v>114</v>
      </c>
      <c r="C303" s="200"/>
      <c r="D303" s="200"/>
      <c r="E303" s="200"/>
      <c r="F303" s="200"/>
      <c r="G303" s="200"/>
      <c r="H303" s="200"/>
      <c r="K303" s="211"/>
    </row>
    <row r="304" spans="1:11" ht="13.5" customHeight="1" x14ac:dyDescent="0.25">
      <c r="A304" s="209"/>
      <c r="B304" s="210" t="s">
        <v>115</v>
      </c>
      <c r="C304" s="200"/>
      <c r="D304" s="200"/>
      <c r="E304" s="200"/>
      <c r="F304" s="200"/>
      <c r="G304" s="200"/>
      <c r="H304" s="200"/>
      <c r="K304" s="211"/>
    </row>
    <row r="305" spans="1:11" ht="13.5" customHeight="1" x14ac:dyDescent="0.25">
      <c r="A305" s="209"/>
      <c r="B305" s="210" t="s">
        <v>116</v>
      </c>
      <c r="C305" s="200"/>
      <c r="D305" s="200"/>
      <c r="E305" s="200"/>
      <c r="F305" s="200"/>
      <c r="G305" s="200"/>
      <c r="H305" s="200"/>
      <c r="K305" s="211"/>
    </row>
    <row r="306" spans="1:11" ht="13.5" customHeight="1" x14ac:dyDescent="0.25">
      <c r="A306" s="209"/>
      <c r="B306" s="210" t="s">
        <v>117</v>
      </c>
      <c r="C306" s="200"/>
      <c r="D306" s="200"/>
      <c r="E306" s="200"/>
      <c r="F306" s="200"/>
      <c r="G306" s="200"/>
      <c r="H306" s="200"/>
      <c r="K306" s="211"/>
    </row>
    <row r="307" spans="1:11" ht="13.5" customHeight="1" x14ac:dyDescent="0.25">
      <c r="A307" s="209"/>
      <c r="B307" s="210" t="s">
        <v>118</v>
      </c>
      <c r="C307" s="200"/>
      <c r="D307" s="200"/>
      <c r="E307" s="200"/>
      <c r="F307" s="200"/>
      <c r="G307" s="200"/>
      <c r="H307" s="200"/>
      <c r="K307" s="211"/>
    </row>
    <row r="308" spans="1:11" ht="13.5" customHeight="1" x14ac:dyDescent="0.25">
      <c r="A308" s="209"/>
      <c r="B308" s="210"/>
      <c r="C308" s="200"/>
      <c r="D308" s="200"/>
      <c r="E308" s="200"/>
      <c r="F308" s="200"/>
      <c r="G308" s="200"/>
      <c r="H308" s="200" t="s">
        <v>28</v>
      </c>
      <c r="K308" s="211"/>
    </row>
    <row r="309" spans="1:11" ht="13.5" customHeight="1" x14ac:dyDescent="0.25">
      <c r="A309" s="209" t="s">
        <v>119</v>
      </c>
      <c r="B309" s="212" t="s">
        <v>120</v>
      </c>
      <c r="C309" s="200"/>
      <c r="D309" s="200"/>
      <c r="E309" s="200"/>
      <c r="F309" s="200"/>
      <c r="G309" s="200"/>
      <c r="H309" s="200"/>
      <c r="K309" s="211"/>
    </row>
    <row r="310" spans="1:11" ht="13.5" customHeight="1" x14ac:dyDescent="0.25">
      <c r="A310" s="209"/>
      <c r="B310" s="210"/>
      <c r="C310" s="200"/>
      <c r="D310" s="200"/>
      <c r="E310" s="200"/>
      <c r="F310" s="200"/>
      <c r="G310" s="200"/>
      <c r="H310" s="200"/>
      <c r="K310" s="211"/>
    </row>
    <row r="311" spans="1:11" ht="13.5" customHeight="1" x14ac:dyDescent="0.25">
      <c r="A311" s="209"/>
      <c r="B311" s="210" t="s">
        <v>121</v>
      </c>
      <c r="C311" s="200"/>
      <c r="D311" s="200"/>
      <c r="E311" s="200"/>
      <c r="F311" s="200"/>
      <c r="G311" s="200"/>
      <c r="H311" s="200"/>
      <c r="K311" s="211"/>
    </row>
    <row r="312" spans="1:11" ht="13.5" customHeight="1" x14ac:dyDescent="0.25">
      <c r="A312" s="209"/>
      <c r="B312" s="210" t="s">
        <v>122</v>
      </c>
      <c r="C312" s="200"/>
      <c r="D312" s="200"/>
      <c r="E312" s="200"/>
      <c r="F312" s="200"/>
      <c r="G312" s="200"/>
      <c r="H312" s="200"/>
      <c r="K312" s="211"/>
    </row>
    <row r="313" spans="1:11" ht="13.5" customHeight="1" x14ac:dyDescent="0.25">
      <c r="A313" s="209"/>
      <c r="B313" s="210"/>
      <c r="C313" s="200"/>
      <c r="D313" s="200"/>
      <c r="E313" s="200"/>
      <c r="F313" s="200"/>
      <c r="G313" s="200"/>
      <c r="H313" s="200"/>
      <c r="K313" s="211"/>
    </row>
    <row r="314" spans="1:11" ht="13.5" customHeight="1" x14ac:dyDescent="0.25">
      <c r="A314" s="209"/>
      <c r="B314" s="210"/>
      <c r="C314" s="200"/>
      <c r="D314" s="200"/>
      <c r="E314" s="200"/>
      <c r="F314" s="200"/>
      <c r="G314" s="200"/>
      <c r="H314" s="200"/>
      <c r="K314" s="211"/>
    </row>
    <row r="315" spans="1:11" ht="13.5" customHeight="1" x14ac:dyDescent="0.25">
      <c r="A315" s="209"/>
      <c r="B315" s="210"/>
      <c r="C315" s="200"/>
      <c r="D315" s="200"/>
      <c r="E315" s="200"/>
      <c r="F315" s="200"/>
      <c r="G315" s="200"/>
      <c r="H315" s="200"/>
      <c r="K315" s="211"/>
    </row>
    <row r="316" spans="1:11" ht="13.5" customHeight="1" x14ac:dyDescent="0.25">
      <c r="A316" s="209"/>
      <c r="B316" s="210"/>
      <c r="C316" s="200"/>
      <c r="D316" s="200"/>
      <c r="E316" s="200"/>
      <c r="F316" s="200"/>
      <c r="G316" s="200"/>
      <c r="H316" s="200"/>
      <c r="K316" s="211"/>
    </row>
    <row r="317" spans="1:11" ht="13.5" customHeight="1" x14ac:dyDescent="0.25">
      <c r="A317" s="209"/>
      <c r="B317" s="210"/>
      <c r="C317" s="200"/>
      <c r="D317" s="200"/>
      <c r="E317" s="200"/>
      <c r="F317" s="200"/>
      <c r="G317" s="200"/>
      <c r="H317" s="200"/>
      <c r="K317" s="211"/>
    </row>
    <row r="318" spans="1:11" ht="13.5" customHeight="1" x14ac:dyDescent="0.25">
      <c r="A318" s="209"/>
      <c r="B318" s="210"/>
      <c r="C318" s="200"/>
      <c r="D318" s="200"/>
      <c r="E318" s="200"/>
      <c r="F318" s="200"/>
      <c r="G318" s="200"/>
      <c r="H318" s="200"/>
      <c r="K318" s="211"/>
    </row>
    <row r="319" spans="1:11" ht="13.5" customHeight="1" x14ac:dyDescent="0.25">
      <c r="A319" s="209"/>
      <c r="B319" s="210"/>
      <c r="C319" s="200"/>
      <c r="D319" s="200"/>
      <c r="E319" s="200"/>
      <c r="F319" s="200"/>
      <c r="G319" s="200"/>
      <c r="H319" s="200"/>
      <c r="K319" s="221"/>
    </row>
    <row r="320" spans="1:11" ht="13.5" customHeight="1" x14ac:dyDescent="0.25">
      <c r="A320" s="209"/>
      <c r="B320" s="210"/>
      <c r="C320" s="200"/>
      <c r="D320" s="200"/>
      <c r="E320" s="200"/>
      <c r="F320" s="200"/>
      <c r="G320" s="200"/>
      <c r="H320" s="200"/>
      <c r="K320" s="211"/>
    </row>
    <row r="321" spans="1:11" ht="13.5" customHeight="1" x14ac:dyDescent="0.25">
      <c r="A321" s="209"/>
      <c r="B321" s="210"/>
      <c r="C321" s="200"/>
      <c r="D321" s="200"/>
      <c r="E321" s="200"/>
      <c r="F321" s="200"/>
      <c r="G321" s="220" t="s">
        <v>50</v>
      </c>
      <c r="H321" s="200"/>
      <c r="I321" s="220"/>
      <c r="J321" s="222" t="s">
        <v>51</v>
      </c>
      <c r="K321" s="223"/>
    </row>
    <row r="322" spans="1:11" ht="13.5" customHeight="1" x14ac:dyDescent="0.25">
      <c r="A322" s="209"/>
      <c r="B322" s="210"/>
      <c r="C322" s="200"/>
      <c r="D322" s="200"/>
      <c r="E322" s="200"/>
      <c r="F322" s="200"/>
      <c r="G322" s="200"/>
      <c r="H322" s="200"/>
      <c r="K322" s="221"/>
    </row>
    <row r="323" spans="1:11" ht="13.5" customHeight="1" x14ac:dyDescent="0.25">
      <c r="A323" s="209"/>
      <c r="B323" s="210"/>
      <c r="C323" s="200"/>
      <c r="D323" s="200"/>
      <c r="E323" s="200"/>
      <c r="F323" s="200"/>
      <c r="G323" s="200"/>
      <c r="H323" s="200"/>
      <c r="K323" s="211"/>
    </row>
    <row r="324" spans="1:11" ht="13.5" customHeight="1" x14ac:dyDescent="0.25">
      <c r="A324" s="209"/>
      <c r="B324" s="224"/>
      <c r="C324" s="200"/>
      <c r="D324" s="200"/>
      <c r="E324" s="200"/>
      <c r="F324" s="200"/>
      <c r="G324" s="200"/>
      <c r="H324" s="200"/>
      <c r="K324" s="211"/>
    </row>
    <row r="325" spans="1:11" ht="13.5" customHeight="1" x14ac:dyDescent="0.25">
      <c r="A325" s="209"/>
      <c r="B325" s="210"/>
      <c r="C325" s="200"/>
      <c r="D325" s="200"/>
      <c r="E325" s="200"/>
      <c r="F325" s="200"/>
      <c r="G325" s="200"/>
      <c r="H325" s="200"/>
      <c r="K325" s="211"/>
    </row>
    <row r="326" spans="1:11" ht="13.5" customHeight="1" x14ac:dyDescent="0.25">
      <c r="A326" s="209"/>
      <c r="B326" s="210"/>
      <c r="C326" s="200"/>
      <c r="D326" s="200"/>
      <c r="E326" s="200"/>
      <c r="F326" s="200"/>
      <c r="G326" s="200"/>
      <c r="H326" s="200"/>
      <c r="K326" s="211"/>
    </row>
    <row r="327" spans="1:11" ht="13.5" customHeight="1" x14ac:dyDescent="0.25">
      <c r="A327" s="209"/>
      <c r="B327" s="210"/>
      <c r="C327" s="200"/>
      <c r="D327" s="200"/>
      <c r="E327" s="200"/>
      <c r="F327" s="200"/>
      <c r="G327" s="200"/>
      <c r="H327" s="200"/>
      <c r="K327" s="211"/>
    </row>
    <row r="328" spans="1:11" ht="13.5" customHeight="1" x14ac:dyDescent="0.25">
      <c r="A328" s="225"/>
      <c r="B328" s="226"/>
      <c r="C328" s="227"/>
      <c r="D328" s="227"/>
      <c r="E328" s="227"/>
      <c r="F328" s="227"/>
      <c r="G328" s="227"/>
      <c r="H328" s="227"/>
      <c r="I328" s="227"/>
      <c r="J328" s="227"/>
      <c r="K328" s="221"/>
    </row>
    <row r="329" spans="1:11" ht="13.5" customHeight="1" x14ac:dyDescent="0.25">
      <c r="A329" s="209"/>
      <c r="B329" s="210"/>
      <c r="C329" s="200"/>
      <c r="D329" s="200"/>
      <c r="E329" s="200"/>
      <c r="F329" s="200"/>
      <c r="G329" s="200"/>
      <c r="H329" s="200"/>
      <c r="K329" s="211"/>
    </row>
    <row r="330" spans="1:11" ht="13.5" customHeight="1" x14ac:dyDescent="0.25">
      <c r="A330" s="209" t="s">
        <v>38</v>
      </c>
      <c r="B330" s="212" t="s">
        <v>123</v>
      </c>
      <c r="C330" s="200"/>
      <c r="D330" s="200"/>
      <c r="E330" s="200"/>
      <c r="F330" s="200"/>
      <c r="G330" s="200"/>
      <c r="H330" s="200"/>
      <c r="K330" s="211"/>
    </row>
    <row r="331" spans="1:11" ht="13.5" customHeight="1" x14ac:dyDescent="0.25">
      <c r="A331" s="209"/>
      <c r="B331" s="210"/>
      <c r="C331" s="200"/>
      <c r="D331" s="200"/>
      <c r="E331" s="200"/>
      <c r="F331" s="200"/>
      <c r="G331" s="200"/>
      <c r="H331" s="200"/>
      <c r="K331" s="211"/>
    </row>
    <row r="332" spans="1:11" ht="13.5" customHeight="1" x14ac:dyDescent="0.25">
      <c r="A332" s="209"/>
      <c r="B332" s="210" t="s">
        <v>124</v>
      </c>
      <c r="C332" s="200"/>
      <c r="D332" s="200"/>
      <c r="E332" s="200"/>
      <c r="F332" s="200"/>
      <c r="G332" s="200"/>
      <c r="H332" s="200"/>
      <c r="K332" s="211"/>
    </row>
    <row r="333" spans="1:11" ht="13.5" customHeight="1" x14ac:dyDescent="0.25">
      <c r="A333" s="209"/>
      <c r="B333" s="210" t="s">
        <v>125</v>
      </c>
      <c r="C333" s="200"/>
      <c r="D333" s="200"/>
      <c r="E333" s="200"/>
      <c r="F333" s="200"/>
      <c r="G333" s="200"/>
      <c r="H333" s="200"/>
      <c r="K333" s="211"/>
    </row>
    <row r="334" spans="1:11" ht="13.5" customHeight="1" x14ac:dyDescent="0.25">
      <c r="A334" s="209"/>
      <c r="B334" s="210" t="s">
        <v>126</v>
      </c>
      <c r="C334" s="200"/>
      <c r="D334" s="200"/>
      <c r="E334" s="200"/>
      <c r="F334" s="200"/>
      <c r="G334" s="200"/>
      <c r="H334" s="200"/>
      <c r="K334" s="211"/>
    </row>
    <row r="335" spans="1:11" ht="13.5" customHeight="1" x14ac:dyDescent="0.25">
      <c r="A335" s="209"/>
      <c r="B335" s="210" t="s">
        <v>127</v>
      </c>
      <c r="C335" s="200"/>
      <c r="D335" s="200"/>
      <c r="E335" s="200"/>
      <c r="F335" s="200"/>
      <c r="G335" s="200"/>
      <c r="H335" s="200"/>
      <c r="K335" s="211"/>
    </row>
    <row r="336" spans="1:11" ht="13.5" customHeight="1" x14ac:dyDescent="0.25">
      <c r="A336" s="209"/>
      <c r="B336" s="210" t="s">
        <v>128</v>
      </c>
      <c r="C336" s="200"/>
      <c r="D336" s="200"/>
      <c r="E336" s="200"/>
      <c r="F336" s="200"/>
      <c r="G336" s="200"/>
      <c r="H336" s="200"/>
      <c r="K336" s="211"/>
    </row>
    <row r="337" spans="1:11" ht="13.5" customHeight="1" x14ac:dyDescent="0.25">
      <c r="A337" s="209"/>
      <c r="B337" s="210" t="s">
        <v>129</v>
      </c>
      <c r="C337" s="200"/>
      <c r="D337" s="200"/>
      <c r="E337" s="200"/>
      <c r="F337" s="200"/>
      <c r="G337" s="200"/>
      <c r="H337" s="200"/>
      <c r="K337" s="211"/>
    </row>
    <row r="338" spans="1:11" ht="13.5" customHeight="1" x14ac:dyDescent="0.25">
      <c r="A338" s="209"/>
      <c r="B338" s="210" t="s">
        <v>130</v>
      </c>
      <c r="C338" s="200"/>
      <c r="D338" s="200"/>
      <c r="E338" s="200"/>
      <c r="F338" s="200"/>
      <c r="G338" s="200"/>
      <c r="H338" s="200"/>
      <c r="K338" s="211"/>
    </row>
    <row r="339" spans="1:11" ht="13.5" customHeight="1" x14ac:dyDescent="0.25">
      <c r="A339" s="209"/>
      <c r="B339" s="210"/>
      <c r="C339" s="200"/>
      <c r="D339" s="200"/>
      <c r="E339" s="200"/>
      <c r="F339" s="200"/>
      <c r="G339" s="200"/>
      <c r="H339" s="200"/>
      <c r="K339" s="211"/>
    </row>
    <row r="340" spans="1:11" ht="13.5" customHeight="1" x14ac:dyDescent="0.25">
      <c r="A340" s="209"/>
      <c r="B340" s="210" t="s">
        <v>131</v>
      </c>
      <c r="C340" s="200"/>
      <c r="D340" s="200"/>
      <c r="E340" s="200"/>
      <c r="F340" s="200"/>
      <c r="G340" s="200"/>
      <c r="H340" s="200"/>
      <c r="K340" s="211"/>
    </row>
    <row r="341" spans="1:11" ht="13.5" customHeight="1" x14ac:dyDescent="0.25">
      <c r="A341" s="209"/>
      <c r="B341" s="210" t="s">
        <v>132</v>
      </c>
      <c r="C341" s="200"/>
      <c r="D341" s="200"/>
      <c r="E341" s="200"/>
      <c r="F341" s="200"/>
      <c r="G341" s="200"/>
      <c r="H341" s="200"/>
      <c r="K341" s="211"/>
    </row>
    <row r="342" spans="1:11" ht="13.5" customHeight="1" x14ac:dyDescent="0.25">
      <c r="A342" s="209"/>
      <c r="B342" s="210" t="s">
        <v>133</v>
      </c>
      <c r="C342" s="200"/>
      <c r="D342" s="200"/>
      <c r="E342" s="200"/>
      <c r="F342" s="200"/>
      <c r="G342" s="200"/>
      <c r="H342" s="200"/>
      <c r="K342" s="211"/>
    </row>
    <row r="343" spans="1:11" ht="13.5" customHeight="1" x14ac:dyDescent="0.25">
      <c r="A343" s="209"/>
      <c r="B343" s="210" t="s">
        <v>134</v>
      </c>
      <c r="C343" s="200"/>
      <c r="D343" s="200"/>
      <c r="E343" s="200"/>
      <c r="F343" s="200"/>
      <c r="G343" s="200"/>
      <c r="H343" s="200"/>
      <c r="K343" s="211"/>
    </row>
    <row r="344" spans="1:11" ht="13.5" customHeight="1" x14ac:dyDescent="0.25">
      <c r="A344" s="209"/>
      <c r="B344" s="210" t="s">
        <v>135</v>
      </c>
      <c r="C344" s="200"/>
      <c r="D344" s="200"/>
      <c r="E344" s="200"/>
      <c r="F344" s="200"/>
      <c r="G344" s="200"/>
      <c r="H344" s="200"/>
      <c r="K344" s="211"/>
    </row>
    <row r="345" spans="1:11" ht="13.5" customHeight="1" x14ac:dyDescent="0.25">
      <c r="A345" s="209"/>
      <c r="B345" s="210" t="s">
        <v>136</v>
      </c>
      <c r="C345" s="200"/>
      <c r="D345" s="200"/>
      <c r="E345" s="200"/>
      <c r="F345" s="200"/>
      <c r="G345" s="200"/>
      <c r="H345" s="200"/>
      <c r="K345" s="211"/>
    </row>
    <row r="346" spans="1:11" ht="13.5" customHeight="1" x14ac:dyDescent="0.25">
      <c r="A346" s="209"/>
      <c r="B346" s="210"/>
      <c r="C346" s="200"/>
      <c r="D346" s="200"/>
      <c r="E346" s="200"/>
      <c r="F346" s="200"/>
      <c r="G346" s="200"/>
      <c r="H346" s="200"/>
      <c r="K346" s="211"/>
    </row>
    <row r="347" spans="1:11" ht="13.5" customHeight="1" x14ac:dyDescent="0.25">
      <c r="A347" s="209"/>
      <c r="B347" s="210" t="s">
        <v>137</v>
      </c>
      <c r="C347" s="200"/>
      <c r="D347" s="200"/>
      <c r="E347" s="200"/>
      <c r="F347" s="200"/>
      <c r="G347" s="200"/>
      <c r="H347" s="200"/>
      <c r="K347" s="211"/>
    </row>
    <row r="348" spans="1:11" ht="13.5" customHeight="1" x14ac:dyDescent="0.25">
      <c r="A348" s="209"/>
      <c r="B348" s="210" t="s">
        <v>138</v>
      </c>
      <c r="C348" s="200"/>
      <c r="D348" s="200"/>
      <c r="E348" s="200"/>
      <c r="F348" s="200"/>
      <c r="G348" s="200"/>
      <c r="H348" s="200"/>
      <c r="K348" s="211"/>
    </row>
    <row r="349" spans="1:11" ht="13.5" customHeight="1" x14ac:dyDescent="0.25">
      <c r="A349" s="209"/>
      <c r="B349" s="210" t="s">
        <v>139</v>
      </c>
      <c r="C349" s="200"/>
      <c r="D349" s="200"/>
      <c r="E349" s="200"/>
      <c r="F349" s="200"/>
      <c r="G349" s="200"/>
      <c r="H349" s="200"/>
      <c r="K349" s="211"/>
    </row>
    <row r="350" spans="1:11" ht="13.5" customHeight="1" x14ac:dyDescent="0.25">
      <c r="A350" s="209"/>
      <c r="B350" s="210"/>
      <c r="C350" s="200"/>
      <c r="D350" s="200"/>
      <c r="E350" s="200"/>
      <c r="F350" s="200"/>
      <c r="G350" s="200"/>
      <c r="H350" s="200"/>
      <c r="K350" s="211"/>
    </row>
    <row r="351" spans="1:11" ht="13.5" customHeight="1" x14ac:dyDescent="0.25">
      <c r="A351" s="209"/>
      <c r="B351" s="210" t="s">
        <v>140</v>
      </c>
      <c r="C351" s="200"/>
      <c r="D351" s="200"/>
      <c r="E351" s="200"/>
      <c r="F351" s="200"/>
      <c r="G351" s="200"/>
      <c r="H351" s="200"/>
      <c r="K351" s="211"/>
    </row>
    <row r="352" spans="1:11" ht="13.5" customHeight="1" x14ac:dyDescent="0.25">
      <c r="A352" s="209"/>
      <c r="B352" s="210"/>
      <c r="C352" s="200"/>
      <c r="D352" s="200"/>
      <c r="E352" s="200"/>
      <c r="F352" s="200"/>
      <c r="G352" s="200"/>
      <c r="H352" s="200"/>
      <c r="K352" s="211"/>
    </row>
    <row r="353" spans="1:11" ht="13.5" customHeight="1" x14ac:dyDescent="0.25">
      <c r="A353" s="209" t="s">
        <v>43</v>
      </c>
      <c r="B353" s="212" t="s">
        <v>141</v>
      </c>
      <c r="C353" s="200"/>
      <c r="D353" s="200"/>
      <c r="E353" s="200"/>
      <c r="F353" s="200"/>
      <c r="G353" s="200"/>
      <c r="H353" s="200"/>
      <c r="K353" s="211"/>
    </row>
    <row r="354" spans="1:11" ht="13.5" customHeight="1" x14ac:dyDescent="0.25">
      <c r="A354" s="209"/>
      <c r="B354" s="210"/>
      <c r="C354" s="200"/>
      <c r="D354" s="200"/>
      <c r="E354" s="200"/>
      <c r="F354" s="200"/>
      <c r="G354" s="200"/>
      <c r="H354" s="200"/>
      <c r="K354" s="211"/>
    </row>
    <row r="355" spans="1:11" ht="13.5" customHeight="1" x14ac:dyDescent="0.25">
      <c r="A355" s="209"/>
      <c r="B355" s="210" t="s">
        <v>142</v>
      </c>
      <c r="C355" s="200"/>
      <c r="D355" s="200"/>
      <c r="E355" s="200"/>
      <c r="F355" s="200"/>
      <c r="G355" s="200"/>
      <c r="H355" s="200"/>
      <c r="K355" s="211"/>
    </row>
    <row r="356" spans="1:11" ht="13.5" customHeight="1" x14ac:dyDescent="0.25">
      <c r="A356" s="209"/>
      <c r="B356" s="210" t="s">
        <v>143</v>
      </c>
      <c r="C356" s="200"/>
      <c r="D356" s="200"/>
      <c r="E356" s="200"/>
      <c r="F356" s="200"/>
      <c r="G356" s="200"/>
      <c r="H356" s="200"/>
      <c r="K356" s="211"/>
    </row>
    <row r="357" spans="1:11" ht="13.5" customHeight="1" x14ac:dyDescent="0.25">
      <c r="A357" s="209"/>
      <c r="B357" s="210"/>
      <c r="C357" s="200"/>
      <c r="D357" s="200"/>
      <c r="E357" s="200"/>
      <c r="F357" s="200"/>
      <c r="G357" s="200"/>
      <c r="H357" s="200"/>
      <c r="K357" s="211"/>
    </row>
    <row r="358" spans="1:11" ht="13.5" customHeight="1" x14ac:dyDescent="0.25">
      <c r="A358" s="209"/>
      <c r="B358" s="210" t="s">
        <v>144</v>
      </c>
      <c r="C358" s="200"/>
      <c r="D358" s="200"/>
      <c r="E358" s="200"/>
      <c r="F358" s="200"/>
      <c r="G358" s="200"/>
      <c r="H358" s="200"/>
      <c r="K358" s="211"/>
    </row>
    <row r="359" spans="1:11" ht="13.5" customHeight="1" x14ac:dyDescent="0.25">
      <c r="A359" s="209"/>
      <c r="B359" s="210" t="s">
        <v>145</v>
      </c>
      <c r="C359" s="200"/>
      <c r="D359" s="200"/>
      <c r="E359" s="200"/>
      <c r="F359" s="200"/>
      <c r="G359" s="200"/>
      <c r="H359" s="200"/>
      <c r="K359" s="211"/>
    </row>
    <row r="360" spans="1:11" ht="13.5" customHeight="1" x14ac:dyDescent="0.25">
      <c r="A360" s="209"/>
      <c r="B360" s="210" t="s">
        <v>146</v>
      </c>
      <c r="C360" s="200"/>
      <c r="D360" s="200"/>
      <c r="E360" s="200"/>
      <c r="F360" s="200"/>
      <c r="G360" s="200"/>
      <c r="H360" s="200"/>
      <c r="K360" s="211"/>
    </row>
    <row r="361" spans="1:11" ht="13.5" customHeight="1" x14ac:dyDescent="0.25">
      <c r="A361" s="209"/>
      <c r="B361" s="210" t="s">
        <v>147</v>
      </c>
      <c r="C361" s="200"/>
      <c r="D361" s="200"/>
      <c r="E361" s="200"/>
      <c r="F361" s="200"/>
      <c r="G361" s="200"/>
      <c r="H361" s="200"/>
      <c r="K361" s="211"/>
    </row>
    <row r="362" spans="1:11" ht="13.5" customHeight="1" x14ac:dyDescent="0.25">
      <c r="A362" s="209"/>
      <c r="B362" s="210"/>
      <c r="C362" s="200"/>
      <c r="D362" s="200"/>
      <c r="E362" s="200"/>
      <c r="F362" s="200"/>
      <c r="G362" s="200"/>
      <c r="H362" s="200"/>
      <c r="K362" s="211"/>
    </row>
    <row r="363" spans="1:11" ht="13.5" customHeight="1" x14ac:dyDescent="0.25">
      <c r="A363" s="209" t="s">
        <v>56</v>
      </c>
      <c r="B363" s="212" t="s">
        <v>148</v>
      </c>
      <c r="C363" s="200"/>
      <c r="D363" s="200"/>
      <c r="E363" s="200"/>
      <c r="F363" s="200"/>
      <c r="G363" s="200"/>
      <c r="H363" s="200"/>
      <c r="K363" s="211"/>
    </row>
    <row r="364" spans="1:11" ht="13.5" customHeight="1" x14ac:dyDescent="0.25">
      <c r="A364" s="209"/>
      <c r="B364" s="210"/>
      <c r="C364" s="200"/>
      <c r="D364" s="200"/>
      <c r="E364" s="200"/>
      <c r="F364" s="200"/>
      <c r="G364" s="200"/>
      <c r="H364" s="200"/>
      <c r="K364" s="211"/>
    </row>
    <row r="365" spans="1:11" ht="13.5" customHeight="1" x14ac:dyDescent="0.25">
      <c r="A365" s="209"/>
      <c r="B365" s="210" t="s">
        <v>149</v>
      </c>
      <c r="C365" s="200"/>
      <c r="D365" s="200"/>
      <c r="E365" s="200"/>
      <c r="F365" s="200"/>
      <c r="G365" s="200"/>
      <c r="H365" s="200"/>
      <c r="K365" s="211"/>
    </row>
    <row r="366" spans="1:11" ht="13.5" customHeight="1" x14ac:dyDescent="0.25">
      <c r="A366" s="209"/>
      <c r="B366" s="210" t="s">
        <v>150</v>
      </c>
      <c r="C366" s="200"/>
      <c r="D366" s="200"/>
      <c r="E366" s="200"/>
      <c r="F366" s="200"/>
      <c r="G366" s="200"/>
      <c r="H366" s="200"/>
      <c r="K366" s="211"/>
    </row>
    <row r="367" spans="1:11" ht="13.5" customHeight="1" x14ac:dyDescent="0.25">
      <c r="A367" s="209"/>
      <c r="B367" s="210" t="s">
        <v>151</v>
      </c>
      <c r="C367" s="200"/>
      <c r="D367" s="200"/>
      <c r="E367" s="200"/>
      <c r="F367" s="200"/>
      <c r="G367" s="200"/>
      <c r="H367" s="200"/>
      <c r="K367" s="211"/>
    </row>
    <row r="368" spans="1:11" ht="13.5" customHeight="1" x14ac:dyDescent="0.25">
      <c r="A368" s="209"/>
      <c r="B368" s="210" t="s">
        <v>152</v>
      </c>
      <c r="C368" s="200"/>
      <c r="D368" s="200"/>
      <c r="E368" s="200"/>
      <c r="F368" s="200"/>
      <c r="G368" s="200"/>
      <c r="H368" s="200"/>
      <c r="K368" s="211"/>
    </row>
    <row r="369" spans="1:11" ht="13.5" customHeight="1" x14ac:dyDescent="0.25">
      <c r="A369" s="209"/>
      <c r="B369" s="210"/>
      <c r="C369" s="200"/>
      <c r="D369" s="200"/>
      <c r="E369" s="200"/>
      <c r="F369" s="200"/>
      <c r="G369" s="200"/>
      <c r="H369" s="200"/>
      <c r="K369" s="211"/>
    </row>
    <row r="370" spans="1:11" ht="13.5" customHeight="1" x14ac:dyDescent="0.25">
      <c r="A370" s="209" t="s">
        <v>80</v>
      </c>
      <c r="B370" s="212" t="s">
        <v>153</v>
      </c>
      <c r="C370" s="200"/>
      <c r="D370" s="200"/>
      <c r="E370" s="200"/>
      <c r="F370" s="200"/>
      <c r="G370" s="200"/>
      <c r="H370" s="200"/>
      <c r="K370" s="211"/>
    </row>
    <row r="371" spans="1:11" ht="13.5" customHeight="1" x14ac:dyDescent="0.25">
      <c r="A371" s="209"/>
      <c r="B371" s="210" t="s">
        <v>154</v>
      </c>
      <c r="C371" s="200"/>
      <c r="D371" s="200"/>
      <c r="E371" s="200"/>
      <c r="F371" s="200"/>
      <c r="G371" s="200"/>
      <c r="H371" s="200"/>
      <c r="K371" s="211"/>
    </row>
    <row r="372" spans="1:11" ht="13.5" customHeight="1" x14ac:dyDescent="0.25">
      <c r="A372" s="209"/>
      <c r="B372" s="210" t="s">
        <v>155</v>
      </c>
      <c r="C372" s="200"/>
      <c r="D372" s="200"/>
      <c r="E372" s="200"/>
      <c r="F372" s="200"/>
      <c r="G372" s="200"/>
      <c r="H372" s="200"/>
      <c r="K372" s="211"/>
    </row>
    <row r="373" spans="1:11" ht="13.5" customHeight="1" x14ac:dyDescent="0.25">
      <c r="A373" s="209"/>
      <c r="B373" s="210" t="s">
        <v>156</v>
      </c>
      <c r="C373" s="200"/>
      <c r="D373" s="200"/>
      <c r="E373" s="200"/>
      <c r="F373" s="200"/>
      <c r="G373" s="200"/>
      <c r="H373" s="200"/>
      <c r="K373" s="211"/>
    </row>
    <row r="374" spans="1:11" ht="13.5" customHeight="1" x14ac:dyDescent="0.25">
      <c r="A374" s="209"/>
      <c r="B374" s="210"/>
      <c r="C374" s="200"/>
      <c r="D374" s="200"/>
      <c r="E374" s="200"/>
      <c r="F374" s="200"/>
      <c r="G374" s="200"/>
      <c r="H374" s="200"/>
      <c r="K374" s="211"/>
    </row>
    <row r="375" spans="1:11" ht="13.5" customHeight="1" x14ac:dyDescent="0.25">
      <c r="A375" s="209"/>
      <c r="B375" s="210"/>
      <c r="C375" s="200"/>
      <c r="D375" s="200"/>
      <c r="E375" s="200"/>
      <c r="F375" s="200"/>
      <c r="G375" s="200"/>
      <c r="H375" s="200"/>
      <c r="K375" s="211"/>
    </row>
    <row r="376" spans="1:11" ht="13.5" customHeight="1" x14ac:dyDescent="0.25">
      <c r="A376" s="209"/>
      <c r="B376" s="210" t="s">
        <v>157</v>
      </c>
      <c r="C376" s="200"/>
      <c r="D376" s="200"/>
      <c r="E376" s="200"/>
      <c r="F376" s="200"/>
      <c r="G376" s="200"/>
      <c r="H376" s="200"/>
      <c r="K376" s="211"/>
    </row>
    <row r="377" spans="1:11" ht="13.5" customHeight="1" x14ac:dyDescent="0.25">
      <c r="A377" s="209"/>
      <c r="B377" s="210" t="s">
        <v>158</v>
      </c>
      <c r="C377" s="200"/>
      <c r="D377" s="200"/>
      <c r="E377" s="200"/>
      <c r="F377" s="200"/>
      <c r="G377" s="200"/>
      <c r="H377" s="200"/>
      <c r="K377" s="211"/>
    </row>
    <row r="378" spans="1:11" ht="13.5" customHeight="1" x14ac:dyDescent="0.25">
      <c r="A378" s="209"/>
      <c r="B378" s="210"/>
      <c r="C378" s="200"/>
      <c r="D378" s="200"/>
      <c r="E378" s="200"/>
      <c r="F378" s="200"/>
      <c r="G378" s="200"/>
      <c r="H378" s="200"/>
      <c r="K378" s="211"/>
    </row>
    <row r="379" spans="1:11" ht="13.5" customHeight="1" x14ac:dyDescent="0.25">
      <c r="A379" s="209"/>
      <c r="B379" s="210"/>
      <c r="C379" s="200"/>
      <c r="D379" s="200"/>
      <c r="E379" s="200"/>
      <c r="F379" s="200"/>
      <c r="G379" s="200"/>
      <c r="H379" s="200"/>
      <c r="K379" s="211"/>
    </row>
    <row r="380" spans="1:11" ht="13.5" customHeight="1" x14ac:dyDescent="0.25">
      <c r="A380" s="209"/>
      <c r="B380" s="210"/>
      <c r="C380" s="200"/>
      <c r="D380" s="200"/>
      <c r="E380" s="200"/>
      <c r="F380" s="200"/>
      <c r="G380" s="200"/>
      <c r="H380" s="200"/>
      <c r="K380" s="211"/>
    </row>
    <row r="381" spans="1:11" ht="13.5" customHeight="1" x14ac:dyDescent="0.25">
      <c r="A381" s="209"/>
      <c r="B381" s="210"/>
      <c r="C381" s="200"/>
      <c r="D381" s="200"/>
      <c r="E381" s="200"/>
      <c r="F381" s="200"/>
      <c r="G381" s="200"/>
      <c r="H381" s="200"/>
      <c r="K381" s="211"/>
    </row>
    <row r="382" spans="1:11" ht="13.5" customHeight="1" x14ac:dyDescent="0.25">
      <c r="A382" s="209"/>
      <c r="B382" s="210"/>
      <c r="C382" s="200"/>
      <c r="D382" s="200"/>
      <c r="E382" s="200"/>
      <c r="F382" s="200"/>
      <c r="G382" s="200"/>
      <c r="H382" s="200"/>
      <c r="K382" s="211"/>
    </row>
    <row r="383" spans="1:11" ht="13.5" customHeight="1" x14ac:dyDescent="0.25">
      <c r="A383" s="209"/>
      <c r="B383" s="210"/>
      <c r="C383" s="200"/>
      <c r="D383" s="200"/>
      <c r="E383" s="200"/>
      <c r="F383" s="200"/>
      <c r="G383" s="200"/>
      <c r="H383" s="200"/>
      <c r="K383" s="211"/>
    </row>
    <row r="384" spans="1:11" ht="13.5" customHeight="1" x14ac:dyDescent="0.25">
      <c r="A384" s="209"/>
      <c r="B384" s="210"/>
      <c r="C384" s="200"/>
      <c r="D384" s="200"/>
      <c r="E384" s="200"/>
      <c r="F384" s="200"/>
      <c r="G384" s="200"/>
      <c r="H384" s="200"/>
      <c r="K384" s="211"/>
    </row>
    <row r="385" spans="1:11" ht="13.5" customHeight="1" x14ac:dyDescent="0.25">
      <c r="A385" s="209"/>
      <c r="B385" s="210"/>
      <c r="C385" s="200"/>
      <c r="D385" s="200"/>
      <c r="E385" s="200"/>
      <c r="F385" s="200"/>
      <c r="G385" s="200"/>
      <c r="H385" s="200"/>
      <c r="K385" s="211"/>
    </row>
    <row r="386" spans="1:11" ht="13.5" customHeight="1" x14ac:dyDescent="0.25">
      <c r="A386" s="209"/>
      <c r="B386" s="210"/>
      <c r="C386" s="200"/>
      <c r="D386" s="200"/>
      <c r="E386" s="200"/>
      <c r="F386" s="200"/>
      <c r="G386" s="200"/>
      <c r="H386" s="200"/>
      <c r="K386" s="211"/>
    </row>
    <row r="387" spans="1:11" ht="13.5" customHeight="1" x14ac:dyDescent="0.25">
      <c r="A387" s="209"/>
      <c r="B387" s="210"/>
      <c r="C387" s="200"/>
      <c r="D387" s="200"/>
      <c r="E387" s="200"/>
      <c r="F387" s="200"/>
      <c r="G387" s="200"/>
      <c r="H387" s="200"/>
      <c r="K387" s="211"/>
    </row>
    <row r="388" spans="1:11" ht="13.5" customHeight="1" x14ac:dyDescent="0.25">
      <c r="A388" s="209"/>
      <c r="B388" s="210"/>
      <c r="C388" s="200"/>
      <c r="D388" s="200"/>
      <c r="E388" s="200"/>
      <c r="F388" s="200"/>
      <c r="G388" s="200"/>
      <c r="H388" s="200"/>
      <c r="K388" s="211"/>
    </row>
    <row r="389" spans="1:11" ht="13.5" customHeight="1" x14ac:dyDescent="0.25">
      <c r="A389" s="209"/>
      <c r="B389" s="210"/>
      <c r="C389" s="200"/>
      <c r="D389" s="200"/>
      <c r="E389" s="200"/>
      <c r="F389" s="200"/>
      <c r="G389" s="200"/>
      <c r="H389" s="200"/>
      <c r="K389" s="221"/>
    </row>
    <row r="390" spans="1:11" ht="13.5" customHeight="1" x14ac:dyDescent="0.25">
      <c r="A390" s="209"/>
      <c r="B390" s="210"/>
      <c r="C390" s="200"/>
      <c r="D390" s="200"/>
      <c r="E390" s="200"/>
      <c r="F390" s="200"/>
      <c r="G390" s="200"/>
      <c r="H390" s="200"/>
      <c r="K390" s="211"/>
    </row>
    <row r="391" spans="1:11" ht="13.5" customHeight="1" x14ac:dyDescent="0.25">
      <c r="A391" s="209"/>
      <c r="B391" s="210"/>
      <c r="C391" s="200"/>
      <c r="D391" s="200"/>
      <c r="E391" s="200"/>
      <c r="F391" s="220" t="s">
        <v>50</v>
      </c>
      <c r="G391" s="200"/>
      <c r="H391" s="220"/>
      <c r="I391" s="220"/>
      <c r="J391" s="222" t="s">
        <v>51</v>
      </c>
      <c r="K391" s="223"/>
    </row>
    <row r="392" spans="1:11" ht="13.5" customHeight="1" x14ac:dyDescent="0.25">
      <c r="A392" s="209"/>
      <c r="B392" s="224"/>
      <c r="C392" s="200"/>
      <c r="D392" s="200"/>
      <c r="E392" s="200"/>
      <c r="F392" s="200"/>
      <c r="G392" s="200"/>
      <c r="H392" s="200"/>
      <c r="K392" s="221"/>
    </row>
    <row r="393" spans="1:11" ht="13.5" customHeight="1" x14ac:dyDescent="0.25">
      <c r="A393" s="209"/>
      <c r="B393" s="224"/>
      <c r="C393" s="200"/>
      <c r="D393" s="200"/>
      <c r="E393" s="200"/>
      <c r="F393" s="200"/>
      <c r="G393" s="200"/>
      <c r="H393" s="200"/>
      <c r="K393" s="229"/>
    </row>
    <row r="394" spans="1:11" ht="13.5" customHeight="1" x14ac:dyDescent="0.25">
      <c r="A394" s="209"/>
      <c r="B394" s="224"/>
      <c r="C394" s="200"/>
      <c r="D394" s="200"/>
      <c r="E394" s="200"/>
      <c r="F394" s="200"/>
      <c r="G394" s="200"/>
      <c r="H394" s="200"/>
      <c r="K394" s="211"/>
    </row>
    <row r="395" spans="1:11" ht="13.5" customHeight="1" x14ac:dyDescent="0.25">
      <c r="A395" s="209" t="s">
        <v>38</v>
      </c>
      <c r="B395" s="212" t="s">
        <v>159</v>
      </c>
      <c r="C395" s="200"/>
      <c r="D395" s="200"/>
      <c r="E395" s="200"/>
      <c r="F395" s="200"/>
      <c r="G395" s="200"/>
      <c r="H395" s="200"/>
      <c r="K395" s="211"/>
    </row>
    <row r="396" spans="1:11" ht="13.5" customHeight="1" x14ac:dyDescent="0.25">
      <c r="A396" s="209"/>
      <c r="B396" s="210"/>
      <c r="C396" s="200"/>
      <c r="D396" s="200"/>
      <c r="E396" s="200"/>
      <c r="F396" s="200"/>
      <c r="G396" s="200"/>
      <c r="H396" s="200"/>
      <c r="K396" s="211"/>
    </row>
    <row r="397" spans="1:11" ht="13.5" customHeight="1" x14ac:dyDescent="0.25">
      <c r="A397" s="209"/>
      <c r="B397" s="210" t="s">
        <v>160</v>
      </c>
      <c r="C397" s="200"/>
      <c r="D397" s="200"/>
      <c r="E397" s="200"/>
      <c r="F397" s="200"/>
      <c r="G397" s="200"/>
      <c r="H397" s="200"/>
      <c r="K397" s="211"/>
    </row>
    <row r="398" spans="1:11" ht="13.5" customHeight="1" x14ac:dyDescent="0.25">
      <c r="A398" s="209"/>
      <c r="B398" s="210" t="s">
        <v>161</v>
      </c>
      <c r="C398" s="200"/>
      <c r="D398" s="200"/>
      <c r="E398" s="200"/>
      <c r="F398" s="200"/>
      <c r="G398" s="200"/>
      <c r="H398" s="200"/>
      <c r="K398" s="211"/>
    </row>
    <row r="399" spans="1:11" ht="13.5" customHeight="1" x14ac:dyDescent="0.25">
      <c r="A399" s="209"/>
      <c r="B399" s="210"/>
      <c r="C399" s="200"/>
      <c r="D399" s="200"/>
      <c r="E399" s="200"/>
      <c r="F399" s="200"/>
      <c r="G399" s="200"/>
      <c r="H399" s="200"/>
      <c r="K399" s="211"/>
    </row>
    <row r="400" spans="1:11" s="233" customFormat="1" ht="13.5" customHeight="1" x14ac:dyDescent="0.25">
      <c r="A400" s="230"/>
      <c r="B400" s="210" t="s">
        <v>162</v>
      </c>
      <c r="C400" s="231"/>
      <c r="D400" s="231"/>
      <c r="E400" s="231"/>
      <c r="F400" s="231"/>
      <c r="G400" s="231"/>
      <c r="H400" s="231"/>
      <c r="I400" s="231"/>
      <c r="J400" s="231"/>
      <c r="K400" s="232"/>
    </row>
    <row r="401" spans="1:11" ht="13.5" customHeight="1" x14ac:dyDescent="0.25">
      <c r="A401" s="209"/>
      <c r="B401" s="210" t="s">
        <v>163</v>
      </c>
      <c r="C401" s="200"/>
      <c r="D401" s="200"/>
      <c r="E401" s="200"/>
      <c r="F401" s="200"/>
      <c r="G401" s="200"/>
      <c r="H401" s="200"/>
      <c r="K401" s="211"/>
    </row>
    <row r="402" spans="1:11" ht="13.5" customHeight="1" x14ac:dyDescent="0.25">
      <c r="A402" s="209"/>
      <c r="B402" s="210" t="s">
        <v>164</v>
      </c>
      <c r="C402" s="200"/>
      <c r="D402" s="200"/>
      <c r="E402" s="200"/>
      <c r="F402" s="200"/>
      <c r="G402" s="200"/>
      <c r="H402" s="200"/>
      <c r="K402" s="211"/>
    </row>
    <row r="403" spans="1:11" ht="13.5" customHeight="1" x14ac:dyDescent="0.25">
      <c r="A403" s="209"/>
      <c r="B403" s="210"/>
      <c r="C403" s="200"/>
      <c r="D403" s="200"/>
      <c r="E403" s="200"/>
      <c r="F403" s="200"/>
      <c r="G403" s="200"/>
      <c r="H403" s="200"/>
      <c r="K403" s="211"/>
    </row>
    <row r="404" spans="1:11" ht="13.5" customHeight="1" x14ac:dyDescent="0.25">
      <c r="A404" s="209" t="s">
        <v>165</v>
      </c>
      <c r="B404" s="234" t="s">
        <v>166</v>
      </c>
      <c r="C404" s="200"/>
      <c r="D404" s="200"/>
      <c r="E404" s="200"/>
      <c r="F404" s="200"/>
      <c r="G404" s="200"/>
      <c r="H404" s="200"/>
      <c r="K404" s="211"/>
    </row>
    <row r="405" spans="1:11" ht="13.5" customHeight="1" x14ac:dyDescent="0.25">
      <c r="A405" s="209"/>
      <c r="B405" s="210"/>
      <c r="C405" s="200"/>
      <c r="D405" s="200"/>
      <c r="E405" s="200"/>
      <c r="F405" s="200"/>
      <c r="G405" s="200"/>
      <c r="H405" s="200"/>
      <c r="K405" s="211"/>
    </row>
    <row r="406" spans="1:11" ht="13.5" customHeight="1" x14ac:dyDescent="0.25">
      <c r="A406" s="209" t="s">
        <v>43</v>
      </c>
      <c r="B406" s="212" t="s">
        <v>167</v>
      </c>
      <c r="C406" s="200"/>
      <c r="D406" s="200"/>
      <c r="E406" s="200"/>
      <c r="F406" s="200"/>
      <c r="G406" s="200"/>
      <c r="H406" s="200"/>
      <c r="K406" s="211"/>
    </row>
    <row r="407" spans="1:11" ht="13.5" customHeight="1" x14ac:dyDescent="0.25">
      <c r="A407" s="209"/>
      <c r="B407" s="210"/>
      <c r="C407" s="200"/>
      <c r="D407" s="200"/>
      <c r="E407" s="200"/>
      <c r="F407" s="200"/>
      <c r="G407" s="200"/>
      <c r="H407" s="200"/>
      <c r="K407" s="211"/>
    </row>
    <row r="408" spans="1:11" ht="13.5" customHeight="1" x14ac:dyDescent="0.25">
      <c r="A408" s="209"/>
      <c r="B408" s="210" t="s">
        <v>168</v>
      </c>
      <c r="C408" s="200"/>
      <c r="D408" s="200"/>
      <c r="E408" s="200"/>
      <c r="F408" s="200"/>
      <c r="G408" s="200"/>
      <c r="H408" s="200"/>
      <c r="K408" s="211"/>
    </row>
    <row r="409" spans="1:11" ht="13.5" customHeight="1" x14ac:dyDescent="0.25">
      <c r="A409" s="209"/>
      <c r="B409" s="210" t="s">
        <v>169</v>
      </c>
      <c r="C409" s="200"/>
      <c r="D409" s="200"/>
      <c r="E409" s="200"/>
      <c r="F409" s="200"/>
      <c r="G409" s="200"/>
      <c r="H409" s="200"/>
      <c r="K409" s="211"/>
    </row>
    <row r="410" spans="1:11" ht="13.5" customHeight="1" x14ac:dyDescent="0.25">
      <c r="A410" s="209"/>
      <c r="B410" s="210" t="s">
        <v>170</v>
      </c>
      <c r="C410" s="200"/>
      <c r="D410" s="200"/>
      <c r="E410" s="200"/>
      <c r="F410" s="200"/>
      <c r="G410" s="200"/>
      <c r="H410" s="200"/>
      <c r="K410" s="211"/>
    </row>
    <row r="411" spans="1:11" ht="13.5" customHeight="1" x14ac:dyDescent="0.25">
      <c r="A411" s="209"/>
      <c r="B411" s="210" t="s">
        <v>171</v>
      </c>
      <c r="C411" s="200"/>
      <c r="D411" s="200"/>
      <c r="E411" s="200"/>
      <c r="F411" s="200"/>
      <c r="G411" s="200"/>
      <c r="H411" s="200"/>
      <c r="K411" s="211"/>
    </row>
    <row r="412" spans="1:11" ht="13.5" customHeight="1" x14ac:dyDescent="0.25">
      <c r="A412" s="209"/>
      <c r="B412" s="210"/>
      <c r="C412" s="200"/>
      <c r="D412" s="200"/>
      <c r="E412" s="200"/>
      <c r="F412" s="200"/>
      <c r="G412" s="200"/>
      <c r="H412" s="200"/>
      <c r="K412" s="211"/>
    </row>
    <row r="413" spans="1:11" ht="13.5" customHeight="1" x14ac:dyDescent="0.25">
      <c r="A413" s="209"/>
      <c r="B413" s="210" t="s">
        <v>172</v>
      </c>
      <c r="C413" s="200"/>
      <c r="D413" s="200"/>
      <c r="E413" s="200"/>
      <c r="F413" s="200"/>
      <c r="G413" s="200"/>
      <c r="H413" s="200"/>
      <c r="K413" s="211"/>
    </row>
    <row r="414" spans="1:11" ht="13.5" customHeight="1" x14ac:dyDescent="0.25">
      <c r="A414" s="209"/>
      <c r="B414" s="210" t="s">
        <v>173</v>
      </c>
      <c r="C414" s="200"/>
      <c r="D414" s="200"/>
      <c r="E414" s="200"/>
      <c r="F414" s="200"/>
      <c r="G414" s="200"/>
      <c r="H414" s="200"/>
      <c r="K414" s="211"/>
    </row>
    <row r="415" spans="1:11" ht="13.5" customHeight="1" x14ac:dyDescent="0.25">
      <c r="A415" s="209"/>
      <c r="B415" s="210" t="s">
        <v>174</v>
      </c>
      <c r="C415" s="200"/>
      <c r="D415" s="200"/>
      <c r="E415" s="200"/>
      <c r="F415" s="200"/>
      <c r="G415" s="200"/>
      <c r="H415" s="200"/>
      <c r="K415" s="211"/>
    </row>
    <row r="416" spans="1:11" ht="13.5" customHeight="1" x14ac:dyDescent="0.25">
      <c r="A416" s="209"/>
      <c r="B416" s="210"/>
      <c r="C416" s="200"/>
      <c r="D416" s="200"/>
      <c r="E416" s="200"/>
      <c r="F416" s="200"/>
      <c r="G416" s="200"/>
      <c r="H416" s="200"/>
      <c r="K416" s="211"/>
    </row>
    <row r="417" spans="1:11" ht="13.5" customHeight="1" x14ac:dyDescent="0.25">
      <c r="A417" s="209"/>
      <c r="B417" s="210" t="s">
        <v>175</v>
      </c>
      <c r="C417" s="200"/>
      <c r="D417" s="200"/>
      <c r="E417" s="200"/>
      <c r="F417" s="200"/>
      <c r="G417" s="200"/>
      <c r="H417" s="200"/>
      <c r="K417" s="211"/>
    </row>
    <row r="418" spans="1:11" ht="13.5" customHeight="1" x14ac:dyDescent="0.25">
      <c r="A418" s="209"/>
      <c r="B418" s="210" t="s">
        <v>176</v>
      </c>
      <c r="C418" s="200"/>
      <c r="D418" s="200"/>
      <c r="E418" s="200"/>
      <c r="F418" s="200"/>
      <c r="G418" s="200"/>
      <c r="H418" s="200"/>
      <c r="K418" s="211"/>
    </row>
    <row r="419" spans="1:11" ht="13.5" customHeight="1" x14ac:dyDescent="0.25">
      <c r="A419" s="209"/>
      <c r="B419" s="210" t="s">
        <v>177</v>
      </c>
      <c r="C419" s="200"/>
      <c r="D419" s="200"/>
      <c r="E419" s="200"/>
      <c r="F419" s="200"/>
      <c r="G419" s="200"/>
      <c r="H419" s="200"/>
      <c r="K419" s="211"/>
    </row>
    <row r="420" spans="1:11" ht="13.5" customHeight="1" x14ac:dyDescent="0.25">
      <c r="A420" s="209"/>
      <c r="B420" s="210"/>
      <c r="C420" s="200"/>
      <c r="D420" s="200"/>
      <c r="E420" s="200"/>
      <c r="F420" s="200"/>
      <c r="G420" s="200"/>
      <c r="H420" s="200"/>
      <c r="K420" s="211"/>
    </row>
    <row r="421" spans="1:11" ht="13.5" customHeight="1" x14ac:dyDescent="0.25">
      <c r="A421" s="209"/>
      <c r="B421" s="210" t="s">
        <v>178</v>
      </c>
      <c r="C421" s="200"/>
      <c r="D421" s="200"/>
      <c r="E421" s="200"/>
      <c r="F421" s="200"/>
      <c r="G421" s="200"/>
      <c r="H421" s="200"/>
      <c r="K421" s="211"/>
    </row>
    <row r="422" spans="1:11" ht="13.5" customHeight="1" x14ac:dyDescent="0.25">
      <c r="A422" s="209"/>
      <c r="B422" s="210" t="s">
        <v>179</v>
      </c>
      <c r="C422" s="200"/>
      <c r="D422" s="200"/>
      <c r="E422" s="200"/>
      <c r="F422" s="200"/>
      <c r="G422" s="200"/>
      <c r="H422" s="200"/>
      <c r="K422" s="211"/>
    </row>
    <row r="423" spans="1:11" ht="13.5" customHeight="1" x14ac:dyDescent="0.25">
      <c r="A423" s="209"/>
      <c r="B423" s="210"/>
      <c r="C423" s="200"/>
      <c r="D423" s="200"/>
      <c r="E423" s="200"/>
      <c r="F423" s="200"/>
      <c r="G423" s="200"/>
      <c r="H423" s="200"/>
      <c r="K423" s="211"/>
    </row>
    <row r="424" spans="1:11" ht="13.5" customHeight="1" x14ac:dyDescent="0.25">
      <c r="A424" s="209"/>
      <c r="B424" s="210" t="s">
        <v>180</v>
      </c>
      <c r="C424" s="200"/>
      <c r="D424" s="200"/>
      <c r="E424" s="200"/>
      <c r="F424" s="200"/>
      <c r="G424" s="200"/>
      <c r="H424" s="200"/>
      <c r="K424" s="211"/>
    </row>
    <row r="425" spans="1:11" ht="13.5" customHeight="1" x14ac:dyDescent="0.25">
      <c r="A425" s="209"/>
      <c r="B425" s="210" t="s">
        <v>181</v>
      </c>
      <c r="C425" s="200"/>
      <c r="D425" s="200"/>
      <c r="E425" s="200"/>
      <c r="F425" s="200"/>
      <c r="G425" s="200"/>
      <c r="H425" s="200"/>
      <c r="K425" s="211"/>
    </row>
    <row r="426" spans="1:11" ht="13.5" customHeight="1" x14ac:dyDescent="0.25">
      <c r="A426" s="209"/>
      <c r="B426" s="210"/>
      <c r="C426" s="200"/>
      <c r="D426" s="200"/>
      <c r="E426" s="200"/>
      <c r="F426" s="200"/>
      <c r="G426" s="200"/>
      <c r="H426" s="200"/>
      <c r="K426" s="211"/>
    </row>
    <row r="427" spans="1:11" ht="13.5" customHeight="1" x14ac:dyDescent="0.25">
      <c r="A427" s="209" t="s">
        <v>56</v>
      </c>
      <c r="B427" s="212" t="s">
        <v>182</v>
      </c>
      <c r="C427" s="200"/>
      <c r="D427" s="200"/>
      <c r="E427" s="200"/>
      <c r="F427" s="200"/>
      <c r="G427" s="200"/>
      <c r="H427" s="200"/>
      <c r="K427" s="211"/>
    </row>
    <row r="428" spans="1:11" ht="13.5" customHeight="1" x14ac:dyDescent="0.25">
      <c r="A428" s="209"/>
      <c r="B428" s="210"/>
      <c r="C428" s="200"/>
      <c r="D428" s="200"/>
      <c r="E428" s="200"/>
      <c r="F428" s="200"/>
      <c r="G428" s="200"/>
      <c r="H428" s="200"/>
      <c r="K428" s="211"/>
    </row>
    <row r="429" spans="1:11" ht="13.5" customHeight="1" x14ac:dyDescent="0.25">
      <c r="A429" s="209"/>
      <c r="B429" s="210" t="s">
        <v>183</v>
      </c>
      <c r="C429" s="200"/>
      <c r="D429" s="200"/>
      <c r="E429" s="200"/>
      <c r="F429" s="200"/>
      <c r="G429" s="200"/>
      <c r="H429" s="200"/>
      <c r="K429" s="211"/>
    </row>
    <row r="430" spans="1:11" ht="13.5" customHeight="1" x14ac:dyDescent="0.25">
      <c r="A430" s="209"/>
      <c r="B430" s="210" t="s">
        <v>184</v>
      </c>
      <c r="C430" s="200"/>
      <c r="D430" s="200"/>
      <c r="E430" s="200"/>
      <c r="F430" s="200"/>
      <c r="G430" s="200"/>
      <c r="H430" s="200"/>
      <c r="K430" s="211"/>
    </row>
    <row r="431" spans="1:11" ht="13.5" customHeight="1" x14ac:dyDescent="0.25">
      <c r="A431" s="209"/>
      <c r="B431" s="210" t="s">
        <v>185</v>
      </c>
      <c r="C431" s="200"/>
      <c r="D431" s="200"/>
      <c r="E431" s="200"/>
      <c r="F431" s="200"/>
      <c r="G431" s="200"/>
      <c r="H431" s="200"/>
      <c r="K431" s="211"/>
    </row>
    <row r="432" spans="1:11" ht="13.5" customHeight="1" x14ac:dyDescent="0.25">
      <c r="A432" s="209"/>
      <c r="B432" s="210"/>
      <c r="C432" s="200"/>
      <c r="D432" s="200"/>
      <c r="E432" s="200"/>
      <c r="F432" s="200"/>
      <c r="G432" s="200"/>
      <c r="H432" s="200"/>
      <c r="K432" s="211"/>
    </row>
    <row r="433" spans="1:11" ht="13.5" customHeight="1" x14ac:dyDescent="0.25">
      <c r="A433" s="209" t="s">
        <v>80</v>
      </c>
      <c r="B433" s="212" t="s">
        <v>186</v>
      </c>
      <c r="C433" s="200"/>
      <c r="D433" s="200"/>
      <c r="E433" s="200"/>
      <c r="F433" s="200"/>
      <c r="G433" s="200"/>
      <c r="H433" s="200"/>
      <c r="K433" s="211"/>
    </row>
    <row r="434" spans="1:11" ht="13.5" customHeight="1" x14ac:dyDescent="0.25">
      <c r="A434" s="209"/>
      <c r="B434" s="210"/>
      <c r="C434" s="200"/>
      <c r="D434" s="200"/>
      <c r="E434" s="200"/>
      <c r="F434" s="200"/>
      <c r="G434" s="200"/>
      <c r="H434" s="200"/>
      <c r="K434" s="211"/>
    </row>
    <row r="435" spans="1:11" ht="13.5" customHeight="1" x14ac:dyDescent="0.25">
      <c r="A435" s="209"/>
      <c r="B435" s="210" t="s">
        <v>187</v>
      </c>
      <c r="C435" s="200"/>
      <c r="D435" s="200"/>
      <c r="E435" s="200"/>
      <c r="F435" s="200"/>
      <c r="G435" s="200"/>
      <c r="H435" s="200"/>
      <c r="K435" s="211"/>
    </row>
    <row r="436" spans="1:11" ht="13.5" customHeight="1" x14ac:dyDescent="0.25">
      <c r="A436" s="209"/>
      <c r="B436" s="210" t="s">
        <v>188</v>
      </c>
      <c r="C436" s="200"/>
      <c r="D436" s="200"/>
      <c r="E436" s="200"/>
      <c r="F436" s="200"/>
      <c r="G436" s="200"/>
      <c r="H436" s="200"/>
      <c r="K436" s="211"/>
    </row>
    <row r="437" spans="1:11" ht="13.5" customHeight="1" x14ac:dyDescent="0.25">
      <c r="A437" s="209"/>
      <c r="B437" s="210"/>
      <c r="C437" s="200"/>
      <c r="D437" s="200"/>
      <c r="E437" s="200"/>
      <c r="F437" s="200"/>
      <c r="G437" s="200"/>
      <c r="H437" s="200"/>
      <c r="K437" s="211"/>
    </row>
    <row r="438" spans="1:11" ht="13.5" customHeight="1" x14ac:dyDescent="0.25">
      <c r="A438" s="209"/>
      <c r="B438" s="210" t="s">
        <v>189</v>
      </c>
      <c r="C438" s="200"/>
      <c r="D438" s="200"/>
      <c r="E438" s="200"/>
      <c r="F438" s="200"/>
      <c r="G438" s="200"/>
      <c r="H438" s="200"/>
      <c r="K438" s="211"/>
    </row>
    <row r="439" spans="1:11" ht="13.5" customHeight="1" x14ac:dyDescent="0.25">
      <c r="A439" s="209" t="s">
        <v>190</v>
      </c>
      <c r="B439" s="210" t="s">
        <v>191</v>
      </c>
      <c r="C439" s="200"/>
      <c r="D439" s="200"/>
      <c r="E439" s="200"/>
      <c r="F439" s="200"/>
      <c r="G439" s="200"/>
      <c r="H439" s="200"/>
      <c r="K439" s="211"/>
    </row>
    <row r="440" spans="1:11" ht="13.5" customHeight="1" x14ac:dyDescent="0.25">
      <c r="A440" s="209"/>
      <c r="B440" s="210"/>
      <c r="C440" s="200"/>
      <c r="D440" s="200"/>
      <c r="E440" s="200"/>
      <c r="F440" s="200"/>
      <c r="G440" s="200"/>
      <c r="H440" s="200"/>
      <c r="K440" s="211"/>
    </row>
    <row r="441" spans="1:11" ht="13.5" customHeight="1" x14ac:dyDescent="0.25">
      <c r="A441" s="209" t="s">
        <v>82</v>
      </c>
      <c r="B441" s="212" t="s">
        <v>192</v>
      </c>
      <c r="C441" s="200"/>
      <c r="D441" s="200"/>
      <c r="E441" s="200"/>
      <c r="F441" s="200"/>
      <c r="G441" s="200"/>
      <c r="H441" s="200"/>
      <c r="K441" s="211"/>
    </row>
    <row r="442" spans="1:11" ht="13.5" customHeight="1" x14ac:dyDescent="0.25">
      <c r="A442" s="209"/>
      <c r="B442" s="210"/>
      <c r="C442" s="200"/>
      <c r="D442" s="200"/>
      <c r="E442" s="200"/>
      <c r="F442" s="200"/>
      <c r="G442" s="200"/>
      <c r="H442" s="200"/>
      <c r="K442" s="211"/>
    </row>
    <row r="443" spans="1:11" ht="13.5" customHeight="1" x14ac:dyDescent="0.25">
      <c r="A443" s="209"/>
      <c r="B443" s="210" t="s">
        <v>193</v>
      </c>
      <c r="C443" s="200"/>
      <c r="D443" s="200"/>
      <c r="E443" s="200"/>
      <c r="F443" s="200"/>
      <c r="G443" s="200"/>
      <c r="H443" s="200"/>
      <c r="K443" s="211"/>
    </row>
    <row r="444" spans="1:11" ht="13.5" customHeight="1" x14ac:dyDescent="0.25">
      <c r="A444" s="209"/>
      <c r="B444" s="210" t="s">
        <v>194</v>
      </c>
      <c r="C444" s="200"/>
      <c r="D444" s="200"/>
      <c r="E444" s="200"/>
      <c r="F444" s="200"/>
      <c r="G444" s="200"/>
      <c r="H444" s="200"/>
      <c r="K444" s="211"/>
    </row>
    <row r="445" spans="1:11" ht="13.5" customHeight="1" x14ac:dyDescent="0.25">
      <c r="A445" s="209"/>
      <c r="B445" s="210" t="s">
        <v>195</v>
      </c>
      <c r="C445" s="200"/>
      <c r="D445" s="200"/>
      <c r="E445" s="200"/>
      <c r="F445" s="200"/>
      <c r="G445" s="200"/>
      <c r="H445" s="200"/>
      <c r="K445" s="211"/>
    </row>
    <row r="446" spans="1:11" ht="13.5" customHeight="1" x14ac:dyDescent="0.25">
      <c r="A446" s="209"/>
      <c r="B446" s="210" t="s">
        <v>196</v>
      </c>
      <c r="C446" s="200"/>
      <c r="D446" s="200"/>
      <c r="E446" s="200"/>
      <c r="F446" s="200"/>
      <c r="G446" s="200"/>
      <c r="H446" s="200"/>
      <c r="K446" s="211"/>
    </row>
    <row r="447" spans="1:11" ht="13.5" customHeight="1" x14ac:dyDescent="0.25">
      <c r="A447" s="209"/>
      <c r="B447" s="210" t="s">
        <v>197</v>
      </c>
      <c r="C447" s="200"/>
      <c r="D447" s="200"/>
      <c r="E447" s="200"/>
      <c r="F447" s="200"/>
      <c r="G447" s="200"/>
      <c r="H447" s="200"/>
      <c r="K447" s="211"/>
    </row>
    <row r="448" spans="1:11" ht="13.5" customHeight="1" x14ac:dyDescent="0.25">
      <c r="A448" s="209"/>
      <c r="B448" s="210"/>
      <c r="C448" s="200"/>
      <c r="D448" s="200"/>
      <c r="E448" s="200"/>
      <c r="F448" s="200"/>
      <c r="G448" s="200"/>
      <c r="H448" s="200"/>
      <c r="K448" s="211"/>
    </row>
    <row r="449" spans="1:11" ht="13.5" customHeight="1" x14ac:dyDescent="0.25">
      <c r="A449" s="209"/>
      <c r="B449" s="210"/>
      <c r="C449" s="200"/>
      <c r="D449" s="200"/>
      <c r="E449" s="200"/>
      <c r="F449" s="200"/>
      <c r="G449" s="200"/>
      <c r="H449" s="200"/>
      <c r="K449" s="211"/>
    </row>
    <row r="450" spans="1:11" ht="13.5" customHeight="1" x14ac:dyDescent="0.25">
      <c r="A450" s="209"/>
      <c r="B450" s="210"/>
      <c r="C450" s="200"/>
      <c r="D450" s="200"/>
      <c r="E450" s="200"/>
      <c r="F450" s="200"/>
      <c r="G450" s="200"/>
      <c r="H450" s="200"/>
      <c r="K450" s="211"/>
    </row>
    <row r="451" spans="1:11" ht="13.5" customHeight="1" x14ac:dyDescent="0.25">
      <c r="A451" s="209"/>
      <c r="B451" s="210"/>
      <c r="C451" s="200"/>
      <c r="D451" s="200"/>
      <c r="E451" s="200"/>
      <c r="F451" s="200"/>
      <c r="G451" s="200"/>
      <c r="H451" s="200"/>
      <c r="K451" s="211"/>
    </row>
    <row r="452" spans="1:11" ht="13.5" customHeight="1" x14ac:dyDescent="0.25">
      <c r="A452" s="209"/>
      <c r="B452" s="210"/>
      <c r="C452" s="200"/>
      <c r="D452" s="200"/>
      <c r="E452" s="200"/>
      <c r="F452" s="200"/>
      <c r="G452" s="200"/>
      <c r="H452" s="200"/>
      <c r="K452" s="211"/>
    </row>
    <row r="453" spans="1:11" ht="13.5" customHeight="1" x14ac:dyDescent="0.25">
      <c r="A453" s="209"/>
      <c r="B453" s="210"/>
      <c r="C453" s="200"/>
      <c r="D453" s="200"/>
      <c r="E453" s="200"/>
      <c r="F453" s="200"/>
      <c r="G453" s="200"/>
      <c r="H453" s="200"/>
      <c r="K453" s="211"/>
    </row>
    <row r="454" spans="1:11" ht="13.5" customHeight="1" x14ac:dyDescent="0.25">
      <c r="A454" s="209"/>
      <c r="B454" s="210"/>
      <c r="C454" s="200"/>
      <c r="D454" s="200"/>
      <c r="E454" s="200"/>
      <c r="F454" s="200"/>
      <c r="G454" s="200"/>
      <c r="H454" s="200"/>
      <c r="K454" s="221"/>
    </row>
    <row r="455" spans="1:11" ht="13.5" customHeight="1" x14ac:dyDescent="0.25">
      <c r="A455" s="209"/>
      <c r="B455" s="210"/>
      <c r="C455" s="200"/>
      <c r="D455" s="200"/>
      <c r="E455" s="200"/>
      <c r="F455" s="200"/>
      <c r="G455" s="200"/>
      <c r="H455" s="200"/>
      <c r="K455" s="211"/>
    </row>
    <row r="456" spans="1:11" ht="13.5" customHeight="1" x14ac:dyDescent="0.25">
      <c r="A456" s="209"/>
      <c r="B456" s="210"/>
      <c r="C456" s="200"/>
      <c r="D456" s="200"/>
      <c r="E456" s="200"/>
      <c r="F456" s="220" t="s">
        <v>50</v>
      </c>
      <c r="G456" s="200"/>
      <c r="H456" s="220"/>
      <c r="J456" s="222" t="s">
        <v>51</v>
      </c>
      <c r="K456" s="223"/>
    </row>
    <row r="457" spans="1:11" ht="13.5" customHeight="1" x14ac:dyDescent="0.25">
      <c r="A457" s="209"/>
      <c r="B457" s="235"/>
      <c r="C457" s="200"/>
      <c r="D457" s="200"/>
      <c r="E457" s="200"/>
      <c r="F457" s="220"/>
      <c r="G457" s="200"/>
      <c r="H457" s="220"/>
      <c r="J457" s="220"/>
      <c r="K457" s="221"/>
    </row>
    <row r="458" spans="1:11" ht="13.5" customHeight="1" x14ac:dyDescent="0.25">
      <c r="A458" s="209"/>
      <c r="B458" s="224"/>
      <c r="C458" s="200"/>
      <c r="D458" s="200"/>
      <c r="E458" s="200"/>
      <c r="F458" s="220"/>
      <c r="G458" s="200"/>
      <c r="H458" s="220"/>
      <c r="J458" s="220"/>
      <c r="K458" s="211"/>
    </row>
    <row r="459" spans="1:11" ht="13.5" customHeight="1" x14ac:dyDescent="0.25">
      <c r="A459" s="225"/>
      <c r="B459" s="236"/>
      <c r="C459" s="227"/>
      <c r="D459" s="227"/>
      <c r="E459" s="227"/>
      <c r="F459" s="227"/>
      <c r="G459" s="227"/>
      <c r="H459" s="227"/>
      <c r="I459" s="227"/>
      <c r="J459" s="227"/>
      <c r="K459" s="221"/>
    </row>
    <row r="460" spans="1:11" ht="13.5" customHeight="1" x14ac:dyDescent="0.25">
      <c r="A460" s="209"/>
      <c r="B460" s="224"/>
      <c r="C460" s="200"/>
      <c r="D460" s="200"/>
      <c r="E460" s="200"/>
      <c r="F460" s="200"/>
      <c r="G460" s="200"/>
      <c r="H460" s="200"/>
      <c r="K460" s="211"/>
    </row>
    <row r="461" spans="1:11" s="237" customFormat="1" ht="13.5" customHeight="1" x14ac:dyDescent="0.25">
      <c r="A461" s="209" t="s">
        <v>38</v>
      </c>
      <c r="B461" s="212" t="s">
        <v>198</v>
      </c>
      <c r="C461" s="220"/>
      <c r="D461" s="220"/>
      <c r="E461" s="220"/>
      <c r="F461" s="220"/>
      <c r="G461" s="220"/>
      <c r="H461" s="220"/>
      <c r="I461" s="220"/>
      <c r="J461" s="220"/>
      <c r="K461" s="223"/>
    </row>
    <row r="462" spans="1:11" ht="13.5" customHeight="1" x14ac:dyDescent="0.25">
      <c r="A462" s="209"/>
      <c r="B462" s="210"/>
      <c r="C462" s="200"/>
      <c r="D462" s="200"/>
      <c r="E462" s="200"/>
      <c r="F462" s="200"/>
      <c r="G462" s="200"/>
      <c r="H462" s="200"/>
      <c r="K462" s="211"/>
    </row>
    <row r="463" spans="1:11" ht="13.5" customHeight="1" x14ac:dyDescent="0.25">
      <c r="A463" s="209"/>
      <c r="B463" s="210" t="s">
        <v>199</v>
      </c>
      <c r="C463" s="200"/>
      <c r="D463" s="200"/>
      <c r="E463" s="200"/>
      <c r="F463" s="200"/>
      <c r="G463" s="200"/>
      <c r="H463" s="200"/>
      <c r="K463" s="211"/>
    </row>
    <row r="464" spans="1:11" ht="13.5" customHeight="1" x14ac:dyDescent="0.25">
      <c r="A464" s="209"/>
      <c r="B464" s="210" t="s">
        <v>200</v>
      </c>
      <c r="C464" s="200"/>
      <c r="D464" s="200"/>
      <c r="E464" s="200"/>
      <c r="F464" s="200"/>
      <c r="G464" s="200"/>
      <c r="H464" s="200"/>
      <c r="K464" s="211"/>
    </row>
    <row r="465" spans="1:11" ht="13.5" customHeight="1" x14ac:dyDescent="0.25">
      <c r="A465" s="209"/>
      <c r="B465" s="210" t="s">
        <v>201</v>
      </c>
      <c r="C465" s="200"/>
      <c r="D465" s="200"/>
      <c r="E465" s="200"/>
      <c r="F465" s="200"/>
      <c r="G465" s="200"/>
      <c r="H465" s="200"/>
      <c r="K465" s="211"/>
    </row>
    <row r="466" spans="1:11" ht="13.5" customHeight="1" x14ac:dyDescent="0.25">
      <c r="A466" s="209"/>
      <c r="B466" s="210" t="s">
        <v>202</v>
      </c>
      <c r="C466" s="200"/>
      <c r="D466" s="200"/>
      <c r="E466" s="200"/>
      <c r="F466" s="200"/>
      <c r="G466" s="200"/>
      <c r="H466" s="200"/>
      <c r="K466" s="211"/>
    </row>
    <row r="467" spans="1:11" ht="13.5" customHeight="1" x14ac:dyDescent="0.25">
      <c r="A467" s="209"/>
      <c r="B467" s="210"/>
      <c r="C467" s="200"/>
      <c r="D467" s="200"/>
      <c r="E467" s="200"/>
      <c r="F467" s="200"/>
      <c r="G467" s="200"/>
      <c r="H467" s="200"/>
      <c r="K467" s="211"/>
    </row>
    <row r="468" spans="1:11" ht="13.5" customHeight="1" x14ac:dyDescent="0.25">
      <c r="A468" s="209" t="s">
        <v>203</v>
      </c>
      <c r="B468" s="234" t="s">
        <v>204</v>
      </c>
      <c r="C468" s="200"/>
      <c r="D468" s="200"/>
      <c r="E468" s="200"/>
      <c r="F468" s="200"/>
      <c r="G468" s="200"/>
      <c r="H468" s="200"/>
      <c r="K468" s="211"/>
    </row>
    <row r="469" spans="1:11" ht="13.5" customHeight="1" x14ac:dyDescent="0.25">
      <c r="A469" s="209"/>
      <c r="B469" s="210"/>
      <c r="C469" s="200"/>
      <c r="D469" s="200"/>
      <c r="E469" s="200"/>
      <c r="F469" s="200"/>
      <c r="G469" s="200"/>
      <c r="H469" s="200"/>
      <c r="K469" s="211"/>
    </row>
    <row r="470" spans="1:11" ht="13.5" customHeight="1" x14ac:dyDescent="0.25">
      <c r="A470" s="209" t="s">
        <v>43</v>
      </c>
      <c r="B470" s="212" t="s">
        <v>205</v>
      </c>
      <c r="C470" s="200"/>
      <c r="D470" s="200"/>
      <c r="E470" s="200"/>
      <c r="F470" s="200"/>
      <c r="G470" s="200"/>
      <c r="H470" s="200"/>
      <c r="K470" s="211"/>
    </row>
    <row r="471" spans="1:11" ht="13.5" customHeight="1" x14ac:dyDescent="0.25">
      <c r="A471" s="209"/>
      <c r="B471" s="210"/>
      <c r="C471" s="200"/>
      <c r="D471" s="200"/>
      <c r="E471" s="200"/>
      <c r="F471" s="200"/>
      <c r="G471" s="200"/>
      <c r="H471" s="200"/>
      <c r="K471" s="211"/>
    </row>
    <row r="472" spans="1:11" ht="13.5" customHeight="1" x14ac:dyDescent="0.25">
      <c r="A472" s="209"/>
      <c r="B472" s="210" t="s">
        <v>206</v>
      </c>
      <c r="C472" s="200"/>
      <c r="D472" s="200"/>
      <c r="E472" s="200"/>
      <c r="F472" s="200"/>
      <c r="G472" s="200"/>
      <c r="H472" s="200"/>
      <c r="K472" s="211"/>
    </row>
    <row r="473" spans="1:11" ht="13.5" customHeight="1" x14ac:dyDescent="0.25">
      <c r="A473" s="209"/>
      <c r="B473" s="210" t="s">
        <v>207</v>
      </c>
      <c r="C473" s="200"/>
      <c r="D473" s="200"/>
      <c r="E473" s="200"/>
      <c r="F473" s="200"/>
      <c r="G473" s="200"/>
      <c r="H473" s="200"/>
      <c r="K473" s="211"/>
    </row>
    <row r="474" spans="1:11" ht="13.5" customHeight="1" x14ac:dyDescent="0.25">
      <c r="A474" s="209"/>
      <c r="B474" s="210" t="s">
        <v>208</v>
      </c>
      <c r="C474" s="200"/>
      <c r="D474" s="200"/>
      <c r="E474" s="200"/>
      <c r="F474" s="200"/>
      <c r="G474" s="200"/>
      <c r="H474" s="200"/>
      <c r="K474" s="211"/>
    </row>
    <row r="475" spans="1:11" ht="13.5" customHeight="1" x14ac:dyDescent="0.25">
      <c r="A475" s="209"/>
      <c r="B475" s="210" t="s">
        <v>209</v>
      </c>
      <c r="C475" s="200"/>
      <c r="D475" s="200"/>
      <c r="E475" s="200"/>
      <c r="F475" s="200"/>
      <c r="G475" s="200"/>
      <c r="H475" s="200"/>
      <c r="K475" s="211"/>
    </row>
    <row r="476" spans="1:11" ht="13.5" customHeight="1" x14ac:dyDescent="0.25">
      <c r="A476" s="209"/>
      <c r="B476" s="210" t="s">
        <v>210</v>
      </c>
      <c r="C476" s="200"/>
      <c r="D476" s="200"/>
      <c r="E476" s="200"/>
      <c r="F476" s="200"/>
      <c r="G476" s="200"/>
      <c r="H476" s="200"/>
      <c r="K476" s="211"/>
    </row>
    <row r="477" spans="1:11" ht="13.5" customHeight="1" x14ac:dyDescent="0.25">
      <c r="A477" s="209"/>
      <c r="B477" s="210" t="s">
        <v>211</v>
      </c>
      <c r="C477" s="200"/>
      <c r="D477" s="200"/>
      <c r="E477" s="200"/>
      <c r="F477" s="200"/>
      <c r="G477" s="200"/>
      <c r="H477" s="200"/>
      <c r="K477" s="211"/>
    </row>
    <row r="478" spans="1:11" ht="13.5" customHeight="1" x14ac:dyDescent="0.25">
      <c r="A478" s="209"/>
      <c r="B478" s="210" t="s">
        <v>212</v>
      </c>
      <c r="C478" s="200"/>
      <c r="D478" s="200"/>
      <c r="E478" s="200"/>
      <c r="F478" s="200"/>
      <c r="G478" s="200"/>
      <c r="H478" s="200"/>
      <c r="K478" s="211"/>
    </row>
    <row r="479" spans="1:11" ht="13.5" customHeight="1" x14ac:dyDescent="0.25">
      <c r="A479" s="209"/>
      <c r="B479" s="210" t="s">
        <v>213</v>
      </c>
      <c r="C479" s="200"/>
      <c r="D479" s="200"/>
      <c r="E479" s="200"/>
      <c r="F479" s="200"/>
      <c r="G479" s="200"/>
      <c r="H479" s="200"/>
      <c r="K479" s="211"/>
    </row>
    <row r="480" spans="1:11" ht="13.5" customHeight="1" x14ac:dyDescent="0.25">
      <c r="A480" s="209"/>
      <c r="B480" s="210" t="s">
        <v>214</v>
      </c>
      <c r="C480" s="200"/>
      <c r="D480" s="200"/>
      <c r="E480" s="200"/>
      <c r="F480" s="200"/>
      <c r="G480" s="200"/>
      <c r="H480" s="200"/>
      <c r="K480" s="211"/>
    </row>
    <row r="481" spans="1:11" ht="13.5" customHeight="1" x14ac:dyDescent="0.25">
      <c r="A481" s="209"/>
      <c r="B481" s="210"/>
      <c r="C481" s="200"/>
      <c r="D481" s="200"/>
      <c r="E481" s="200"/>
      <c r="F481" s="200"/>
      <c r="G481" s="200"/>
      <c r="H481" s="200"/>
      <c r="K481" s="211"/>
    </row>
    <row r="482" spans="1:11" ht="13.5" customHeight="1" x14ac:dyDescent="0.25">
      <c r="A482" s="209" t="s">
        <v>56</v>
      </c>
      <c r="B482" s="212" t="s">
        <v>215</v>
      </c>
      <c r="C482" s="200"/>
      <c r="D482" s="200"/>
      <c r="E482" s="200"/>
      <c r="F482" s="200"/>
      <c r="G482" s="200"/>
      <c r="H482" s="200"/>
      <c r="K482" s="211"/>
    </row>
    <row r="483" spans="1:11" ht="13.5" customHeight="1" x14ac:dyDescent="0.25">
      <c r="A483" s="209"/>
      <c r="B483" s="210"/>
      <c r="C483" s="200"/>
      <c r="D483" s="200"/>
      <c r="E483" s="200"/>
      <c r="F483" s="200"/>
      <c r="G483" s="200"/>
      <c r="H483" s="200"/>
      <c r="K483" s="211"/>
    </row>
    <row r="484" spans="1:11" ht="13.5" customHeight="1" x14ac:dyDescent="0.25">
      <c r="A484" s="209"/>
      <c r="B484" s="210" t="s">
        <v>216</v>
      </c>
      <c r="C484" s="200"/>
      <c r="D484" s="200"/>
      <c r="E484" s="200"/>
      <c r="F484" s="200"/>
      <c r="G484" s="200"/>
      <c r="H484" s="200"/>
      <c r="K484" s="211"/>
    </row>
    <row r="485" spans="1:11" ht="13.5" customHeight="1" x14ac:dyDescent="0.25">
      <c r="A485" s="209"/>
      <c r="B485" s="210" t="s">
        <v>217</v>
      </c>
      <c r="C485" s="200"/>
      <c r="D485" s="200"/>
      <c r="E485" s="200"/>
      <c r="F485" s="200"/>
      <c r="G485" s="200"/>
      <c r="H485" s="200"/>
      <c r="K485" s="211"/>
    </row>
    <row r="486" spans="1:11" ht="13.5" customHeight="1" x14ac:dyDescent="0.25">
      <c r="A486" s="209"/>
      <c r="B486" s="210" t="s">
        <v>218</v>
      </c>
      <c r="C486" s="200"/>
      <c r="D486" s="200"/>
      <c r="E486" s="200"/>
      <c r="F486" s="200"/>
      <c r="G486" s="200"/>
      <c r="H486" s="200"/>
      <c r="K486" s="211"/>
    </row>
    <row r="487" spans="1:11" ht="13.5" customHeight="1" x14ac:dyDescent="0.25">
      <c r="A487" s="209"/>
      <c r="B487" s="210"/>
      <c r="C487" s="200"/>
      <c r="D487" s="200"/>
      <c r="E487" s="200"/>
      <c r="F487" s="200"/>
      <c r="G487" s="200"/>
      <c r="H487" s="200"/>
      <c r="K487" s="211"/>
    </row>
    <row r="488" spans="1:11" ht="13.5" customHeight="1" x14ac:dyDescent="0.25">
      <c r="A488" s="209" t="s">
        <v>80</v>
      </c>
      <c r="B488" s="212" t="s">
        <v>219</v>
      </c>
      <c r="C488" s="200"/>
      <c r="D488" s="200"/>
      <c r="E488" s="200"/>
      <c r="F488" s="200"/>
      <c r="G488" s="200"/>
      <c r="H488" s="200"/>
      <c r="K488" s="211"/>
    </row>
    <row r="489" spans="1:11" ht="13.5" customHeight="1" x14ac:dyDescent="0.25">
      <c r="A489" s="209"/>
      <c r="B489" s="210"/>
      <c r="C489" s="200"/>
      <c r="D489" s="200"/>
      <c r="E489" s="200"/>
      <c r="F489" s="200"/>
      <c r="G489" s="200"/>
      <c r="H489" s="200"/>
      <c r="K489" s="211"/>
    </row>
    <row r="490" spans="1:11" ht="13.5" customHeight="1" x14ac:dyDescent="0.25">
      <c r="A490" s="209"/>
      <c r="B490" s="210" t="s">
        <v>220</v>
      </c>
      <c r="C490" s="200"/>
      <c r="D490" s="200"/>
      <c r="E490" s="200"/>
      <c r="F490" s="200"/>
      <c r="G490" s="200"/>
      <c r="H490" s="200"/>
      <c r="K490" s="211"/>
    </row>
    <row r="491" spans="1:11" ht="13.5" customHeight="1" x14ac:dyDescent="0.25">
      <c r="A491" s="209"/>
      <c r="B491" s="210" t="s">
        <v>221</v>
      </c>
      <c r="C491" s="200"/>
      <c r="D491" s="200"/>
      <c r="E491" s="200"/>
      <c r="F491" s="200"/>
      <c r="G491" s="200"/>
      <c r="H491" s="200"/>
      <c r="K491" s="211"/>
    </row>
    <row r="492" spans="1:11" ht="13.5" customHeight="1" x14ac:dyDescent="0.25">
      <c r="A492" s="209"/>
      <c r="B492" s="210" t="s">
        <v>222</v>
      </c>
      <c r="C492" s="200"/>
      <c r="D492" s="200"/>
      <c r="E492" s="200"/>
      <c r="F492" s="200"/>
      <c r="G492" s="200"/>
      <c r="H492" s="200"/>
      <c r="K492" s="211"/>
    </row>
    <row r="493" spans="1:11" ht="13.5" customHeight="1" x14ac:dyDescent="0.25">
      <c r="A493" s="209"/>
      <c r="B493" s="210" t="s">
        <v>223</v>
      </c>
      <c r="C493" s="200"/>
      <c r="D493" s="200"/>
      <c r="E493" s="200"/>
      <c r="F493" s="200"/>
      <c r="G493" s="200"/>
      <c r="H493" s="200"/>
      <c r="K493" s="211"/>
    </row>
    <row r="494" spans="1:11" ht="13.5" customHeight="1" x14ac:dyDescent="0.25">
      <c r="A494" s="209"/>
      <c r="B494" s="210"/>
      <c r="C494" s="200"/>
      <c r="D494" s="200"/>
      <c r="E494" s="200"/>
      <c r="F494" s="200"/>
      <c r="G494" s="200"/>
      <c r="H494" s="200"/>
      <c r="K494" s="211"/>
    </row>
    <row r="495" spans="1:11" ht="13.5" customHeight="1" x14ac:dyDescent="0.25">
      <c r="A495" s="209" t="s">
        <v>82</v>
      </c>
      <c r="B495" s="212" t="s">
        <v>224</v>
      </c>
      <c r="C495" s="200"/>
      <c r="D495" s="200"/>
      <c r="E495" s="200"/>
      <c r="F495" s="200"/>
      <c r="G495" s="200"/>
      <c r="H495" s="200"/>
      <c r="K495" s="211"/>
    </row>
    <row r="496" spans="1:11" ht="13.5" customHeight="1" x14ac:dyDescent="0.25">
      <c r="A496" s="209"/>
      <c r="B496" s="210"/>
      <c r="C496" s="200"/>
      <c r="D496" s="200"/>
      <c r="E496" s="200"/>
      <c r="F496" s="200"/>
      <c r="G496" s="200"/>
      <c r="H496" s="200"/>
      <c r="K496" s="211"/>
    </row>
    <row r="497" spans="1:11" ht="13.5" customHeight="1" x14ac:dyDescent="0.25">
      <c r="A497" s="209"/>
      <c r="B497" s="210" t="s">
        <v>225</v>
      </c>
      <c r="C497" s="200"/>
      <c r="D497" s="200"/>
      <c r="E497" s="200"/>
      <c r="F497" s="200"/>
      <c r="G497" s="200"/>
      <c r="H497" s="200"/>
      <c r="K497" s="211"/>
    </row>
    <row r="498" spans="1:11" ht="13.5" customHeight="1" x14ac:dyDescent="0.25">
      <c r="A498" s="209"/>
      <c r="B498" s="210" t="s">
        <v>226</v>
      </c>
      <c r="C498" s="200"/>
      <c r="D498" s="200"/>
      <c r="E498" s="200"/>
      <c r="F498" s="200"/>
      <c r="G498" s="200"/>
      <c r="H498" s="200"/>
      <c r="K498" s="211"/>
    </row>
    <row r="499" spans="1:11" ht="13.5" customHeight="1" x14ac:dyDescent="0.25">
      <c r="A499" s="209"/>
      <c r="B499" s="210" t="s">
        <v>227</v>
      </c>
      <c r="C499" s="200"/>
      <c r="D499" s="200"/>
      <c r="E499" s="200"/>
      <c r="F499" s="200"/>
      <c r="G499" s="200"/>
      <c r="H499" s="200"/>
      <c r="K499" s="211"/>
    </row>
    <row r="500" spans="1:11" ht="13.5" customHeight="1" x14ac:dyDescent="0.25">
      <c r="A500" s="209"/>
      <c r="B500" s="210"/>
      <c r="C500" s="200"/>
      <c r="D500" s="200"/>
      <c r="E500" s="200"/>
      <c r="F500" s="200"/>
      <c r="G500" s="200"/>
      <c r="H500" s="200"/>
      <c r="K500" s="211"/>
    </row>
    <row r="501" spans="1:11" ht="13.5" customHeight="1" x14ac:dyDescent="0.25">
      <c r="A501" s="209"/>
      <c r="B501" s="210" t="s">
        <v>228</v>
      </c>
      <c r="C501" s="200"/>
      <c r="D501" s="200"/>
      <c r="E501" s="200"/>
      <c r="F501" s="200"/>
      <c r="G501" s="200"/>
      <c r="H501" s="200"/>
      <c r="K501" s="211"/>
    </row>
    <row r="502" spans="1:11" ht="13.5" customHeight="1" x14ac:dyDescent="0.25">
      <c r="A502" s="209"/>
      <c r="B502" s="210" t="s">
        <v>229</v>
      </c>
      <c r="C502" s="200"/>
      <c r="D502" s="200"/>
      <c r="E502" s="200"/>
      <c r="F502" s="200"/>
      <c r="G502" s="200"/>
      <c r="H502" s="200"/>
      <c r="K502" s="211"/>
    </row>
    <row r="503" spans="1:11" ht="13.5" customHeight="1" x14ac:dyDescent="0.25">
      <c r="A503" s="209"/>
      <c r="B503" s="210" t="s">
        <v>230</v>
      </c>
      <c r="C503" s="200"/>
      <c r="D503" s="200"/>
      <c r="E503" s="200"/>
      <c r="F503" s="200"/>
      <c r="G503" s="200"/>
      <c r="H503" s="200"/>
      <c r="K503" s="211"/>
    </row>
    <row r="504" spans="1:11" ht="13.5" customHeight="1" x14ac:dyDescent="0.25">
      <c r="A504" s="209"/>
      <c r="B504" s="210" t="s">
        <v>231</v>
      </c>
      <c r="C504" s="200"/>
      <c r="D504" s="200"/>
      <c r="E504" s="200"/>
      <c r="F504" s="200"/>
      <c r="G504" s="200"/>
      <c r="H504" s="200"/>
      <c r="K504" s="211"/>
    </row>
    <row r="505" spans="1:11" ht="13.5" customHeight="1" x14ac:dyDescent="0.25">
      <c r="A505" s="209"/>
      <c r="B505" s="210"/>
      <c r="C505" s="200"/>
      <c r="D505" s="200"/>
      <c r="E505" s="200"/>
      <c r="F505" s="200"/>
      <c r="G505" s="200"/>
      <c r="H505" s="200"/>
      <c r="K505" s="211"/>
    </row>
    <row r="506" spans="1:11" ht="13.5" customHeight="1" x14ac:dyDescent="0.25">
      <c r="A506" s="209"/>
      <c r="B506" s="210" t="s">
        <v>232</v>
      </c>
      <c r="C506" s="200"/>
      <c r="D506" s="200"/>
      <c r="E506" s="200"/>
      <c r="F506" s="200"/>
      <c r="G506" s="200"/>
      <c r="H506" s="200"/>
      <c r="K506" s="211"/>
    </row>
    <row r="507" spans="1:11" ht="13.5" customHeight="1" x14ac:dyDescent="0.25">
      <c r="A507" s="209"/>
      <c r="B507" s="210" t="s">
        <v>233</v>
      </c>
      <c r="C507" s="200"/>
      <c r="D507" s="200"/>
      <c r="E507" s="200"/>
      <c r="F507" s="200"/>
      <c r="G507" s="200"/>
      <c r="H507" s="200"/>
      <c r="K507" s="211"/>
    </row>
    <row r="508" spans="1:11" ht="13.5" customHeight="1" x14ac:dyDescent="0.25">
      <c r="A508" s="209"/>
      <c r="B508" s="210"/>
      <c r="C508" s="200"/>
      <c r="D508" s="200"/>
      <c r="E508" s="200"/>
      <c r="F508" s="200"/>
      <c r="G508" s="200"/>
      <c r="H508" s="200"/>
      <c r="K508" s="211"/>
    </row>
    <row r="509" spans="1:11" ht="13.5" customHeight="1" x14ac:dyDescent="0.25">
      <c r="A509" s="209"/>
      <c r="B509" s="210" t="s">
        <v>234</v>
      </c>
      <c r="C509" s="200"/>
      <c r="D509" s="200"/>
      <c r="E509" s="200"/>
      <c r="F509" s="200"/>
      <c r="G509" s="200"/>
      <c r="H509" s="200"/>
      <c r="K509" s="211"/>
    </row>
    <row r="510" spans="1:11" ht="13.5" customHeight="1" x14ac:dyDescent="0.25">
      <c r="A510" s="209"/>
      <c r="B510" s="210" t="s">
        <v>235</v>
      </c>
      <c r="C510" s="200"/>
      <c r="D510" s="200"/>
      <c r="E510" s="200"/>
      <c r="F510" s="200"/>
      <c r="G510" s="200"/>
      <c r="H510" s="200"/>
      <c r="K510" s="211"/>
    </row>
    <row r="511" spans="1:11" ht="13.5" customHeight="1" x14ac:dyDescent="0.25">
      <c r="A511" s="209"/>
      <c r="B511" s="210" t="s">
        <v>236</v>
      </c>
      <c r="C511" s="200"/>
      <c r="D511" s="200"/>
      <c r="E511" s="200"/>
      <c r="F511" s="200"/>
      <c r="G511" s="200"/>
      <c r="H511" s="200"/>
      <c r="K511" s="211"/>
    </row>
    <row r="512" spans="1:11" ht="13.5" customHeight="1" x14ac:dyDescent="0.25">
      <c r="A512" s="209"/>
      <c r="B512" s="210"/>
      <c r="C512" s="200"/>
      <c r="D512" s="200"/>
      <c r="E512" s="200"/>
      <c r="F512" s="200"/>
      <c r="G512" s="200"/>
      <c r="H512" s="200"/>
      <c r="K512" s="211"/>
    </row>
    <row r="513" spans="1:11" ht="13.5" customHeight="1" x14ac:dyDescent="0.25">
      <c r="A513" s="209"/>
      <c r="B513" s="210" t="s">
        <v>237</v>
      </c>
      <c r="C513" s="200"/>
      <c r="D513" s="200"/>
      <c r="E513" s="200"/>
      <c r="F513" s="200"/>
      <c r="G513" s="200"/>
      <c r="H513" s="200"/>
      <c r="K513" s="211"/>
    </row>
    <row r="514" spans="1:11" ht="13.5" customHeight="1" x14ac:dyDescent="0.25">
      <c r="A514" s="209"/>
      <c r="B514" s="210" t="s">
        <v>238</v>
      </c>
      <c r="C514" s="200"/>
      <c r="D514" s="200"/>
      <c r="E514" s="200"/>
      <c r="F514" s="200"/>
      <c r="G514" s="200"/>
      <c r="H514" s="200"/>
      <c r="K514" s="211"/>
    </row>
    <row r="515" spans="1:11" ht="13.5" customHeight="1" x14ac:dyDescent="0.25">
      <c r="A515" s="209"/>
      <c r="B515" s="210"/>
      <c r="C515" s="200"/>
      <c r="D515" s="200"/>
      <c r="E515" s="200"/>
      <c r="F515" s="200"/>
      <c r="G515" s="200"/>
      <c r="H515" s="200"/>
      <c r="K515" s="211"/>
    </row>
    <row r="516" spans="1:11" ht="13.5" customHeight="1" x14ac:dyDescent="0.25">
      <c r="A516" s="209"/>
      <c r="B516" s="210"/>
      <c r="C516" s="200"/>
      <c r="D516" s="200"/>
      <c r="E516" s="200"/>
      <c r="F516" s="200"/>
      <c r="G516" s="200"/>
      <c r="H516" s="200"/>
      <c r="K516" s="211"/>
    </row>
    <row r="517" spans="1:11" ht="13.5" customHeight="1" x14ac:dyDescent="0.25">
      <c r="A517" s="209"/>
      <c r="B517" s="210"/>
      <c r="C517" s="200"/>
      <c r="D517" s="200"/>
      <c r="E517" s="200"/>
      <c r="F517" s="200"/>
      <c r="G517" s="200"/>
      <c r="H517" s="200"/>
      <c r="K517" s="211"/>
    </row>
    <row r="518" spans="1:11" ht="13.5" customHeight="1" x14ac:dyDescent="0.25">
      <c r="A518" s="209"/>
      <c r="B518" s="210"/>
      <c r="C518" s="200"/>
      <c r="D518" s="200"/>
      <c r="E518" s="200"/>
      <c r="F518" s="200"/>
      <c r="G518" s="200"/>
      <c r="H518" s="200"/>
      <c r="K518" s="211"/>
    </row>
    <row r="519" spans="1:11" ht="13.5" customHeight="1" x14ac:dyDescent="0.25">
      <c r="A519" s="209"/>
      <c r="B519" s="210"/>
      <c r="C519" s="200"/>
      <c r="D519" s="200"/>
      <c r="E519" s="200"/>
      <c r="F519" s="200"/>
      <c r="G519" s="200"/>
      <c r="H519" s="200"/>
      <c r="K519" s="211"/>
    </row>
    <row r="520" spans="1:11" ht="13.5" customHeight="1" x14ac:dyDescent="0.25">
      <c r="A520" s="209"/>
      <c r="B520" s="210"/>
      <c r="C520" s="200"/>
      <c r="D520" s="200"/>
      <c r="E520" s="200"/>
      <c r="F520" s="200"/>
      <c r="G520" s="200"/>
      <c r="H520" s="200"/>
      <c r="K520" s="211"/>
    </row>
    <row r="521" spans="1:11" ht="13.5" customHeight="1" x14ac:dyDescent="0.25">
      <c r="A521" s="209"/>
      <c r="B521" s="210"/>
      <c r="C521" s="200"/>
      <c r="D521" s="200"/>
      <c r="E521" s="200"/>
      <c r="F521" s="200"/>
      <c r="G521" s="200"/>
      <c r="H521" s="200"/>
      <c r="K521" s="229"/>
    </row>
    <row r="522" spans="1:11" ht="13.5" customHeight="1" x14ac:dyDescent="0.25">
      <c r="A522" s="209"/>
      <c r="B522" s="210"/>
      <c r="C522" s="200"/>
      <c r="D522" s="200"/>
      <c r="E522" s="200"/>
      <c r="F522" s="220" t="s">
        <v>50</v>
      </c>
      <c r="G522" s="200"/>
      <c r="H522" s="220"/>
      <c r="I522" s="220"/>
      <c r="J522" s="222" t="s">
        <v>51</v>
      </c>
      <c r="K522" s="223"/>
    </row>
    <row r="523" spans="1:11" ht="13.5" customHeight="1" x14ac:dyDescent="0.25">
      <c r="A523" s="209"/>
      <c r="B523" s="235"/>
      <c r="C523" s="200"/>
      <c r="D523" s="200"/>
      <c r="E523" s="200"/>
      <c r="F523" s="220"/>
      <c r="G523" s="200"/>
      <c r="H523" s="220"/>
      <c r="I523" s="220"/>
      <c r="J523" s="220"/>
      <c r="K523" s="221"/>
    </row>
    <row r="524" spans="1:11" ht="13.5" customHeight="1" x14ac:dyDescent="0.25">
      <c r="A524" s="209"/>
      <c r="B524" s="224"/>
      <c r="C524" s="200"/>
      <c r="D524" s="200"/>
      <c r="E524" s="200"/>
      <c r="F524" s="220"/>
      <c r="G524" s="200"/>
      <c r="H524" s="220"/>
      <c r="I524" s="220"/>
      <c r="J524" s="220"/>
      <c r="K524" s="211"/>
    </row>
    <row r="525" spans="1:11" ht="13.5" customHeight="1" x14ac:dyDescent="0.25">
      <c r="A525" s="225"/>
      <c r="B525" s="236"/>
      <c r="C525" s="227"/>
      <c r="D525" s="227"/>
      <c r="E525" s="227"/>
      <c r="F525" s="228"/>
      <c r="G525" s="227"/>
      <c r="H525" s="228"/>
      <c r="I525" s="228"/>
      <c r="J525" s="228"/>
      <c r="K525" s="221"/>
    </row>
    <row r="526" spans="1:11" ht="13.5" customHeight="1" x14ac:dyDescent="0.25">
      <c r="A526" s="209"/>
      <c r="B526" s="224"/>
      <c r="C526" s="200"/>
      <c r="D526" s="200"/>
      <c r="E526" s="200"/>
      <c r="F526" s="200"/>
      <c r="G526" s="200"/>
      <c r="H526" s="200"/>
      <c r="K526" s="211"/>
    </row>
    <row r="527" spans="1:11" ht="13.5" customHeight="1" x14ac:dyDescent="0.25">
      <c r="A527" s="209" t="s">
        <v>38</v>
      </c>
      <c r="B527" s="212" t="s">
        <v>239</v>
      </c>
      <c r="C527" s="200"/>
      <c r="D527" s="200"/>
      <c r="E527" s="200"/>
      <c r="F527" s="200"/>
      <c r="G527" s="200"/>
      <c r="H527" s="200"/>
      <c r="K527" s="211"/>
    </row>
    <row r="528" spans="1:11" ht="13.5" customHeight="1" x14ac:dyDescent="0.25">
      <c r="A528" s="209"/>
      <c r="B528" s="210"/>
      <c r="C528" s="200"/>
      <c r="D528" s="200"/>
      <c r="E528" s="200"/>
      <c r="F528" s="200"/>
      <c r="G528" s="200"/>
      <c r="H528" s="200"/>
      <c r="K528" s="211"/>
    </row>
    <row r="529" spans="1:11" ht="13.5" customHeight="1" x14ac:dyDescent="0.25">
      <c r="A529" s="209"/>
      <c r="B529" s="210" t="s">
        <v>240</v>
      </c>
      <c r="C529" s="200"/>
      <c r="D529" s="200"/>
      <c r="E529" s="200"/>
      <c r="F529" s="200"/>
      <c r="G529" s="200"/>
      <c r="H529" s="200"/>
      <c r="K529" s="211"/>
    </row>
    <row r="530" spans="1:11" ht="13.5" customHeight="1" x14ac:dyDescent="0.25">
      <c r="A530" s="209"/>
      <c r="B530" s="210" t="s">
        <v>241</v>
      </c>
      <c r="C530" s="200"/>
      <c r="D530" s="200"/>
      <c r="E530" s="200"/>
      <c r="F530" s="200"/>
      <c r="G530" s="200"/>
      <c r="H530" s="200"/>
      <c r="K530" s="211"/>
    </row>
    <row r="531" spans="1:11" ht="13.5" customHeight="1" x14ac:dyDescent="0.25">
      <c r="A531" s="209"/>
      <c r="B531" s="210" t="s">
        <v>242</v>
      </c>
      <c r="C531" s="200"/>
      <c r="D531" s="200"/>
      <c r="E531" s="200"/>
      <c r="F531" s="200"/>
      <c r="G531" s="200"/>
      <c r="H531" s="200"/>
      <c r="K531" s="211"/>
    </row>
    <row r="532" spans="1:11" ht="13.5" customHeight="1" x14ac:dyDescent="0.25">
      <c r="A532" s="209"/>
      <c r="B532" s="210"/>
      <c r="C532" s="200"/>
      <c r="D532" s="200"/>
      <c r="E532" s="200"/>
      <c r="F532" s="200"/>
      <c r="G532" s="200"/>
      <c r="H532" s="200"/>
      <c r="K532" s="211"/>
    </row>
    <row r="533" spans="1:11" ht="13.5" customHeight="1" x14ac:dyDescent="0.25">
      <c r="A533" s="209"/>
      <c r="B533" s="210" t="s">
        <v>243</v>
      </c>
      <c r="C533" s="200"/>
      <c r="D533" s="200"/>
      <c r="E533" s="200"/>
      <c r="F533" s="200"/>
      <c r="G533" s="200"/>
      <c r="H533" s="200"/>
      <c r="K533" s="211"/>
    </row>
    <row r="534" spans="1:11" ht="13.5" customHeight="1" x14ac:dyDescent="0.25">
      <c r="A534" s="209"/>
      <c r="B534" s="210" t="s">
        <v>244</v>
      </c>
      <c r="C534" s="200"/>
      <c r="D534" s="200"/>
      <c r="E534" s="200"/>
      <c r="F534" s="200"/>
      <c r="G534" s="200"/>
      <c r="H534" s="200"/>
      <c r="K534" s="211"/>
    </row>
    <row r="535" spans="1:11" ht="13.5" customHeight="1" x14ac:dyDescent="0.25">
      <c r="A535" s="209"/>
      <c r="B535" s="210" t="s">
        <v>245</v>
      </c>
      <c r="C535" s="200"/>
      <c r="D535" s="200"/>
      <c r="E535" s="200"/>
      <c r="F535" s="200"/>
      <c r="G535" s="200"/>
      <c r="H535" s="200"/>
      <c r="K535" s="211"/>
    </row>
    <row r="536" spans="1:11" ht="13.5" customHeight="1" x14ac:dyDescent="0.25">
      <c r="A536" s="209"/>
      <c r="B536" s="210"/>
      <c r="C536" s="200"/>
      <c r="D536" s="200"/>
      <c r="E536" s="200"/>
      <c r="F536" s="200"/>
      <c r="G536" s="200"/>
      <c r="H536" s="200"/>
      <c r="K536" s="211"/>
    </row>
    <row r="537" spans="1:11" ht="13.5" customHeight="1" x14ac:dyDescent="0.25">
      <c r="A537" s="209"/>
      <c r="B537" s="210" t="s">
        <v>246</v>
      </c>
      <c r="C537" s="200"/>
      <c r="D537" s="200"/>
      <c r="E537" s="200"/>
      <c r="F537" s="200"/>
      <c r="G537" s="200"/>
      <c r="H537" s="200"/>
      <c r="K537" s="211"/>
    </row>
    <row r="538" spans="1:11" ht="13.5" customHeight="1" x14ac:dyDescent="0.25">
      <c r="A538" s="209"/>
      <c r="B538" s="210" t="s">
        <v>247</v>
      </c>
      <c r="C538" s="200"/>
      <c r="D538" s="200"/>
      <c r="E538" s="200"/>
      <c r="F538" s="200"/>
      <c r="G538" s="200"/>
      <c r="H538" s="200"/>
      <c r="K538" s="211"/>
    </row>
    <row r="539" spans="1:11" ht="13.5" customHeight="1" x14ac:dyDescent="0.25">
      <c r="A539" s="209"/>
      <c r="B539" s="210" t="s">
        <v>248</v>
      </c>
      <c r="C539" s="200"/>
      <c r="D539" s="200"/>
      <c r="E539" s="200"/>
      <c r="F539" s="200"/>
      <c r="G539" s="200"/>
      <c r="H539" s="200"/>
      <c r="K539" s="211"/>
    </row>
    <row r="540" spans="1:11" ht="13.5" customHeight="1" x14ac:dyDescent="0.25">
      <c r="A540" s="209"/>
      <c r="B540" s="210"/>
      <c r="C540" s="200"/>
      <c r="D540" s="200"/>
      <c r="E540" s="200"/>
      <c r="F540" s="200"/>
      <c r="G540" s="200"/>
      <c r="H540" s="200"/>
      <c r="K540" s="211"/>
    </row>
    <row r="541" spans="1:11" ht="13.5" customHeight="1" x14ac:dyDescent="0.25">
      <c r="A541" s="209" t="s">
        <v>43</v>
      </c>
      <c r="B541" s="212" t="s">
        <v>249</v>
      </c>
      <c r="C541" s="200"/>
      <c r="D541" s="200"/>
      <c r="E541" s="200"/>
      <c r="F541" s="200"/>
      <c r="G541" s="200"/>
      <c r="H541" s="200"/>
      <c r="K541" s="211"/>
    </row>
    <row r="542" spans="1:11" ht="13.5" hidden="1" customHeight="1" x14ac:dyDescent="0.25">
      <c r="A542" s="209"/>
      <c r="B542" s="224"/>
      <c r="C542" s="200"/>
      <c r="D542" s="200"/>
      <c r="E542" s="200"/>
      <c r="F542" s="200"/>
      <c r="G542" s="200"/>
      <c r="H542" s="200"/>
      <c r="K542" s="211"/>
    </row>
    <row r="543" spans="1:11" ht="13.5" hidden="1" customHeight="1" x14ac:dyDescent="0.25">
      <c r="A543" s="209"/>
      <c r="B543" s="210" t="s">
        <v>250</v>
      </c>
      <c r="C543" s="200"/>
      <c r="D543" s="200"/>
      <c r="E543" s="200"/>
      <c r="F543" s="200"/>
      <c r="G543" s="200"/>
      <c r="H543" s="200"/>
      <c r="K543" s="211"/>
    </row>
    <row r="544" spans="1:11" ht="13.5" hidden="1" customHeight="1" x14ac:dyDescent="0.25">
      <c r="A544" s="209"/>
      <c r="B544" s="210" t="s">
        <v>251</v>
      </c>
      <c r="C544" s="200"/>
      <c r="D544" s="200"/>
      <c r="E544" s="200"/>
      <c r="F544" s="200"/>
      <c r="G544" s="200"/>
      <c r="H544" s="200"/>
      <c r="K544" s="211"/>
    </row>
    <row r="545" spans="1:11" ht="13.5" hidden="1" customHeight="1" x14ac:dyDescent="0.25">
      <c r="A545" s="209"/>
      <c r="B545" s="210" t="s">
        <v>252</v>
      </c>
      <c r="C545" s="200"/>
      <c r="D545" s="200"/>
      <c r="E545" s="200"/>
      <c r="F545" s="200"/>
      <c r="G545" s="200"/>
      <c r="H545" s="200"/>
      <c r="K545" s="211"/>
    </row>
    <row r="546" spans="1:11" ht="13.5" hidden="1" customHeight="1" x14ac:dyDescent="0.25">
      <c r="A546" s="209"/>
      <c r="B546" s="210"/>
      <c r="C546" s="200"/>
      <c r="D546" s="200"/>
      <c r="E546" s="200"/>
      <c r="F546" s="200"/>
      <c r="G546" s="200"/>
      <c r="H546" s="200"/>
      <c r="K546" s="211"/>
    </row>
    <row r="547" spans="1:11" ht="13.5" hidden="1" customHeight="1" x14ac:dyDescent="0.25">
      <c r="A547" s="209"/>
      <c r="B547" s="210" t="s">
        <v>253</v>
      </c>
      <c r="C547" s="200"/>
      <c r="D547" s="200"/>
      <c r="E547" s="200"/>
      <c r="F547" s="200"/>
      <c r="G547" s="200"/>
      <c r="H547" s="200"/>
      <c r="K547" s="211"/>
    </row>
    <row r="548" spans="1:11" ht="13.5" hidden="1" customHeight="1" x14ac:dyDescent="0.25">
      <c r="A548" s="209"/>
      <c r="B548" s="210" t="s">
        <v>254</v>
      </c>
      <c r="C548" s="200"/>
      <c r="D548" s="200"/>
      <c r="E548" s="200"/>
      <c r="F548" s="200"/>
      <c r="G548" s="200"/>
      <c r="H548" s="200"/>
      <c r="K548" s="211"/>
    </row>
    <row r="549" spans="1:11" ht="13.5" hidden="1" customHeight="1" x14ac:dyDescent="0.25">
      <c r="A549" s="209"/>
      <c r="B549" s="210" t="s">
        <v>255</v>
      </c>
      <c r="C549" s="200"/>
      <c r="D549" s="200"/>
      <c r="E549" s="200"/>
      <c r="F549" s="200"/>
      <c r="G549" s="200"/>
      <c r="H549" s="200"/>
      <c r="K549" s="211"/>
    </row>
    <row r="550" spans="1:11" ht="13.5" hidden="1" customHeight="1" x14ac:dyDescent="0.25">
      <c r="A550" s="209"/>
      <c r="B550" s="210" t="s">
        <v>256</v>
      </c>
      <c r="C550" s="200"/>
      <c r="D550" s="200"/>
      <c r="E550" s="200"/>
      <c r="F550" s="200"/>
      <c r="G550" s="200"/>
      <c r="H550" s="200"/>
      <c r="K550" s="211"/>
    </row>
    <row r="551" spans="1:11" ht="13.5" hidden="1" customHeight="1" x14ac:dyDescent="0.25">
      <c r="A551" s="209"/>
      <c r="B551" s="210" t="s">
        <v>257</v>
      </c>
      <c r="C551" s="200"/>
      <c r="D551" s="200"/>
      <c r="E551" s="200"/>
      <c r="F551" s="200"/>
      <c r="G551" s="200"/>
      <c r="H551" s="200"/>
      <c r="K551" s="211"/>
    </row>
    <row r="552" spans="1:11" ht="13.5" hidden="1" customHeight="1" x14ac:dyDescent="0.25">
      <c r="A552" s="209"/>
      <c r="B552" s="210"/>
      <c r="C552" s="200"/>
      <c r="D552" s="200"/>
      <c r="E552" s="200"/>
      <c r="F552" s="200"/>
      <c r="G552" s="200"/>
      <c r="H552" s="200"/>
      <c r="K552" s="211"/>
    </row>
    <row r="553" spans="1:11" ht="13.5" hidden="1" customHeight="1" x14ac:dyDescent="0.25">
      <c r="A553" s="209"/>
      <c r="B553" s="210" t="s">
        <v>448</v>
      </c>
      <c r="C553" s="200"/>
      <c r="D553" s="200"/>
      <c r="E553" s="200"/>
      <c r="F553" s="200"/>
      <c r="G553" s="200"/>
      <c r="H553" s="200"/>
      <c r="K553" s="211"/>
    </row>
    <row r="554" spans="1:11" ht="13.5" hidden="1" customHeight="1" x14ac:dyDescent="0.25">
      <c r="A554" s="209" t="s">
        <v>43</v>
      </c>
      <c r="B554" s="212" t="s">
        <v>258</v>
      </c>
      <c r="C554" s="200"/>
      <c r="D554" s="200"/>
      <c r="E554" s="200"/>
      <c r="F554" s="200"/>
      <c r="G554" s="200"/>
      <c r="H554" s="200"/>
      <c r="K554" s="211"/>
    </row>
    <row r="555" spans="1:11" ht="13.5" customHeight="1" x14ac:dyDescent="0.25">
      <c r="A555" s="209"/>
      <c r="B555" s="210"/>
      <c r="C555" s="200"/>
      <c r="D555" s="200"/>
      <c r="E555" s="200"/>
      <c r="F555" s="200"/>
      <c r="G555" s="200"/>
      <c r="H555" s="200"/>
      <c r="K555" s="211"/>
    </row>
    <row r="556" spans="1:11" ht="13.5" customHeight="1" x14ac:dyDescent="0.25">
      <c r="A556" s="209"/>
      <c r="B556" s="210" t="s">
        <v>259</v>
      </c>
      <c r="C556" s="200"/>
      <c r="D556" s="200"/>
      <c r="E556" s="200"/>
      <c r="F556" s="200"/>
      <c r="G556" s="200"/>
      <c r="H556" s="200"/>
      <c r="K556" s="211"/>
    </row>
    <row r="557" spans="1:11" ht="13.5" customHeight="1" x14ac:dyDescent="0.25">
      <c r="A557" s="209"/>
      <c r="B557" s="210" t="s">
        <v>260</v>
      </c>
      <c r="C557" s="200"/>
      <c r="D557" s="200"/>
      <c r="E557" s="200"/>
      <c r="F557" s="200"/>
      <c r="G557" s="200"/>
      <c r="H557" s="200"/>
      <c r="K557" s="211"/>
    </row>
    <row r="558" spans="1:11" ht="13.5" customHeight="1" x14ac:dyDescent="0.25">
      <c r="A558" s="209"/>
      <c r="B558" s="212"/>
      <c r="C558" s="200"/>
      <c r="D558" s="200"/>
      <c r="E558" s="200"/>
      <c r="F558" s="200"/>
      <c r="G558" s="200"/>
      <c r="H558" s="200"/>
      <c r="K558" s="211"/>
    </row>
    <row r="559" spans="1:11" ht="13.5" customHeight="1" x14ac:dyDescent="0.25">
      <c r="A559" s="209" t="s">
        <v>56</v>
      </c>
      <c r="B559" s="212" t="s">
        <v>449</v>
      </c>
      <c r="C559" s="200"/>
      <c r="D559" s="200"/>
      <c r="E559" s="200"/>
      <c r="F559" s="200"/>
      <c r="G559" s="200"/>
      <c r="H559" s="200"/>
      <c r="K559" s="211"/>
    </row>
    <row r="560" spans="1:11" ht="13.5" customHeight="1" x14ac:dyDescent="0.25">
      <c r="A560" s="209"/>
      <c r="B560" s="210"/>
      <c r="C560" s="200"/>
      <c r="D560" s="200"/>
      <c r="E560" s="200"/>
      <c r="F560" s="200"/>
      <c r="G560" s="200"/>
      <c r="H560" s="200"/>
      <c r="K560" s="211"/>
    </row>
    <row r="561" spans="1:11" ht="13.5" customHeight="1" x14ac:dyDescent="0.25">
      <c r="A561" s="209"/>
      <c r="B561" s="210" t="s">
        <v>261</v>
      </c>
      <c r="C561" s="200"/>
      <c r="D561" s="200"/>
      <c r="E561" s="220"/>
      <c r="F561" s="200"/>
      <c r="G561" s="200"/>
      <c r="H561" s="200"/>
      <c r="K561" s="211"/>
    </row>
    <row r="562" spans="1:11" ht="13.5" customHeight="1" x14ac:dyDescent="0.25">
      <c r="A562" s="209"/>
      <c r="B562" s="210" t="s">
        <v>262</v>
      </c>
      <c r="C562" s="200"/>
      <c r="D562" s="200"/>
      <c r="E562" s="200"/>
      <c r="F562" s="200"/>
      <c r="G562" s="200"/>
      <c r="H562" s="200"/>
      <c r="K562" s="211"/>
    </row>
    <row r="563" spans="1:11" ht="13.5" customHeight="1" x14ac:dyDescent="0.25">
      <c r="A563" s="209"/>
      <c r="B563" s="210" t="s">
        <v>263</v>
      </c>
      <c r="C563" s="200"/>
      <c r="D563" s="200"/>
      <c r="E563" s="200"/>
      <c r="F563" s="200"/>
      <c r="G563" s="200"/>
      <c r="H563" s="200"/>
      <c r="K563" s="211"/>
    </row>
    <row r="564" spans="1:11" ht="13.5" customHeight="1" x14ac:dyDescent="0.25">
      <c r="A564" s="209"/>
      <c r="B564" s="210" t="s">
        <v>264</v>
      </c>
      <c r="C564" s="200"/>
      <c r="D564" s="200"/>
      <c r="E564" s="200"/>
      <c r="F564" s="200"/>
      <c r="G564" s="200"/>
      <c r="H564" s="200"/>
      <c r="K564" s="211"/>
    </row>
    <row r="565" spans="1:11" ht="13.5" customHeight="1" x14ac:dyDescent="0.25">
      <c r="A565" s="209"/>
      <c r="B565" s="210" t="s">
        <v>265</v>
      </c>
      <c r="C565" s="200"/>
      <c r="D565" s="200"/>
      <c r="E565" s="200"/>
      <c r="F565" s="200"/>
      <c r="G565" s="200"/>
      <c r="H565" s="200"/>
      <c r="K565" s="211"/>
    </row>
    <row r="566" spans="1:11" ht="13.5" customHeight="1" x14ac:dyDescent="0.25">
      <c r="A566" s="209"/>
      <c r="B566" s="210"/>
      <c r="C566" s="200"/>
      <c r="D566" s="200"/>
      <c r="E566" s="200"/>
      <c r="F566" s="200"/>
      <c r="G566" s="200"/>
      <c r="H566" s="200"/>
      <c r="K566" s="211"/>
    </row>
    <row r="567" spans="1:11" ht="13.5" customHeight="1" x14ac:dyDescent="0.25">
      <c r="A567" s="209"/>
      <c r="B567" s="210"/>
      <c r="C567" s="200"/>
      <c r="D567" s="200"/>
      <c r="E567" s="200"/>
      <c r="F567" s="200"/>
      <c r="G567" s="200"/>
      <c r="H567" s="200"/>
      <c r="K567" s="211"/>
    </row>
    <row r="568" spans="1:11" ht="13.5" customHeight="1" x14ac:dyDescent="0.25">
      <c r="A568" s="209"/>
      <c r="B568" s="210"/>
      <c r="C568" s="200"/>
      <c r="D568" s="200"/>
      <c r="E568" s="200"/>
      <c r="F568" s="200"/>
      <c r="G568" s="200"/>
      <c r="H568" s="200"/>
      <c r="K568" s="211"/>
    </row>
    <row r="569" spans="1:11" ht="13.5" customHeight="1" x14ac:dyDescent="0.25">
      <c r="A569" s="209"/>
      <c r="B569" s="210"/>
      <c r="C569" s="200"/>
      <c r="D569" s="200"/>
      <c r="E569" s="200"/>
      <c r="F569" s="200"/>
      <c r="G569" s="200"/>
      <c r="H569" s="200"/>
      <c r="K569" s="211"/>
    </row>
    <row r="570" spans="1:11" ht="13.5" customHeight="1" x14ac:dyDescent="0.25">
      <c r="A570" s="209"/>
      <c r="B570" s="210"/>
      <c r="C570" s="200"/>
      <c r="D570" s="200"/>
      <c r="E570" s="200"/>
      <c r="F570" s="200"/>
      <c r="G570" s="200"/>
      <c r="H570" s="200"/>
      <c r="K570" s="211"/>
    </row>
    <row r="571" spans="1:11" ht="13.5" customHeight="1" x14ac:dyDescent="0.25">
      <c r="A571" s="209"/>
      <c r="B571" s="210"/>
      <c r="C571" s="200"/>
      <c r="D571" s="200"/>
      <c r="E571" s="200"/>
      <c r="F571" s="200"/>
      <c r="G571" s="200"/>
      <c r="H571" s="200"/>
      <c r="K571" s="211"/>
    </row>
    <row r="572" spans="1:11" ht="13.5" customHeight="1" x14ac:dyDescent="0.25">
      <c r="A572" s="209"/>
      <c r="B572" s="210"/>
      <c r="C572" s="200"/>
      <c r="D572" s="200"/>
      <c r="E572" s="200"/>
      <c r="F572" s="200"/>
      <c r="G572" s="200"/>
      <c r="H572" s="200"/>
      <c r="K572" s="211"/>
    </row>
    <row r="573" spans="1:11" ht="13.5" customHeight="1" x14ac:dyDescent="0.25">
      <c r="A573" s="209"/>
      <c r="B573" s="210"/>
      <c r="C573" s="200"/>
      <c r="D573" s="200"/>
      <c r="E573" s="200"/>
      <c r="F573" s="200"/>
      <c r="G573" s="200"/>
      <c r="H573" s="200"/>
      <c r="K573" s="211"/>
    </row>
    <row r="574" spans="1:11" ht="13.5" customHeight="1" x14ac:dyDescent="0.25">
      <c r="A574" s="209"/>
      <c r="B574" s="210"/>
      <c r="C574" s="200"/>
      <c r="D574" s="200"/>
      <c r="E574" s="200"/>
      <c r="F574" s="200"/>
      <c r="G574" s="200"/>
      <c r="H574" s="200"/>
      <c r="K574" s="211"/>
    </row>
    <row r="575" spans="1:11" ht="13.5" customHeight="1" x14ac:dyDescent="0.25">
      <c r="A575" s="209"/>
      <c r="B575" s="210"/>
      <c r="C575" s="200"/>
      <c r="D575" s="200"/>
      <c r="E575" s="200"/>
      <c r="F575" s="200"/>
      <c r="G575" s="200"/>
      <c r="H575" s="200"/>
      <c r="K575" s="211"/>
    </row>
    <row r="576" spans="1:11" ht="13.5" customHeight="1" x14ac:dyDescent="0.25">
      <c r="A576" s="209"/>
      <c r="B576" s="210"/>
      <c r="C576" s="200"/>
      <c r="D576" s="200"/>
      <c r="E576" s="200"/>
      <c r="F576" s="200"/>
      <c r="G576" s="200"/>
      <c r="H576" s="200"/>
      <c r="K576" s="211"/>
    </row>
    <row r="577" spans="1:11" ht="13.5" customHeight="1" x14ac:dyDescent="0.25">
      <c r="A577" s="209"/>
      <c r="B577" s="210"/>
      <c r="C577" s="200"/>
      <c r="D577" s="200"/>
      <c r="E577" s="200"/>
      <c r="F577" s="200"/>
      <c r="G577" s="200"/>
      <c r="H577" s="200"/>
      <c r="K577" s="211"/>
    </row>
    <row r="578" spans="1:11" ht="13.5" customHeight="1" x14ac:dyDescent="0.25">
      <c r="A578" s="209"/>
      <c r="B578" s="210"/>
      <c r="C578" s="200"/>
      <c r="D578" s="200"/>
      <c r="E578" s="200"/>
      <c r="F578" s="200"/>
      <c r="G578" s="200"/>
      <c r="H578" s="200"/>
      <c r="K578" s="211"/>
    </row>
    <row r="579" spans="1:11" ht="13.5" customHeight="1" x14ac:dyDescent="0.25">
      <c r="A579" s="209"/>
      <c r="B579" s="210"/>
      <c r="C579" s="200"/>
      <c r="D579" s="200"/>
      <c r="E579" s="200"/>
      <c r="F579" s="200"/>
      <c r="G579" s="200"/>
      <c r="H579" s="200"/>
      <c r="K579" s="211"/>
    </row>
    <row r="580" spans="1:11" ht="13.5" customHeight="1" x14ac:dyDescent="0.25">
      <c r="A580" s="209"/>
      <c r="B580" s="210"/>
      <c r="C580" s="200"/>
      <c r="D580" s="200"/>
      <c r="E580" s="200"/>
      <c r="F580" s="200"/>
      <c r="G580" s="200"/>
      <c r="H580" s="200"/>
      <c r="K580" s="211"/>
    </row>
    <row r="581" spans="1:11" ht="13.5" customHeight="1" x14ac:dyDescent="0.25">
      <c r="A581" s="209"/>
      <c r="B581" s="210"/>
      <c r="C581" s="200"/>
      <c r="D581" s="200"/>
      <c r="E581" s="200"/>
      <c r="F581" s="200"/>
      <c r="G581" s="200"/>
      <c r="H581" s="200"/>
      <c r="K581" s="211"/>
    </row>
    <row r="582" spans="1:11" ht="13.5" customHeight="1" x14ac:dyDescent="0.25">
      <c r="A582" s="209"/>
      <c r="B582" s="210"/>
      <c r="C582" s="200"/>
      <c r="D582" s="200"/>
      <c r="E582" s="200"/>
      <c r="F582" s="200"/>
      <c r="G582" s="200"/>
      <c r="H582" s="200"/>
      <c r="K582" s="211"/>
    </row>
    <row r="583" spans="1:11" ht="13.5" customHeight="1" x14ac:dyDescent="0.25">
      <c r="A583" s="209"/>
      <c r="B583" s="210"/>
      <c r="C583" s="200"/>
      <c r="D583" s="200"/>
      <c r="E583" s="200"/>
      <c r="F583" s="200"/>
      <c r="G583" s="200"/>
      <c r="H583" s="200"/>
      <c r="K583" s="221"/>
    </row>
    <row r="584" spans="1:11" ht="13.5" customHeight="1" x14ac:dyDescent="0.25">
      <c r="A584" s="209"/>
      <c r="B584" s="210"/>
      <c r="C584" s="200"/>
      <c r="D584" s="200"/>
      <c r="E584" s="200"/>
      <c r="F584" s="200"/>
      <c r="G584" s="200"/>
      <c r="H584" s="200"/>
      <c r="K584" s="211"/>
    </row>
    <row r="585" spans="1:11" ht="13.5" customHeight="1" x14ac:dyDescent="0.25">
      <c r="A585" s="209"/>
      <c r="B585" s="210"/>
      <c r="C585" s="200"/>
      <c r="D585" s="200"/>
      <c r="E585" s="200"/>
      <c r="F585" s="220" t="s">
        <v>50</v>
      </c>
      <c r="G585" s="200"/>
      <c r="H585" s="220"/>
      <c r="I585" s="220"/>
      <c r="J585" s="222" t="s">
        <v>51</v>
      </c>
      <c r="K585" s="223"/>
    </row>
    <row r="586" spans="1:11" ht="13.5" customHeight="1" x14ac:dyDescent="0.25">
      <c r="A586" s="209"/>
      <c r="B586" s="210"/>
      <c r="C586" s="200"/>
      <c r="D586" s="200"/>
      <c r="E586" s="200"/>
      <c r="F586" s="200"/>
      <c r="G586" s="200"/>
      <c r="H586" s="200"/>
      <c r="K586" s="221"/>
    </row>
    <row r="587" spans="1:11" ht="13.5" customHeight="1" x14ac:dyDescent="0.25">
      <c r="A587" s="209"/>
      <c r="B587" s="210"/>
      <c r="C587" s="200"/>
      <c r="D587" s="200"/>
      <c r="E587" s="200"/>
      <c r="F587" s="200"/>
      <c r="G587" s="200"/>
      <c r="H587" s="200"/>
      <c r="K587" s="211"/>
    </row>
    <row r="588" spans="1:11" ht="13.5" customHeight="1" x14ac:dyDescent="0.25">
      <c r="A588" s="209"/>
      <c r="B588" s="210"/>
      <c r="C588" s="200"/>
      <c r="D588" s="200"/>
      <c r="E588" s="200"/>
      <c r="F588" s="200"/>
      <c r="G588" s="200"/>
      <c r="H588" s="200"/>
      <c r="K588" s="211"/>
    </row>
    <row r="589" spans="1:11" ht="13.5" customHeight="1" x14ac:dyDescent="0.25">
      <c r="A589" s="209"/>
      <c r="B589" s="210"/>
      <c r="C589" s="200"/>
      <c r="D589" s="200"/>
      <c r="E589" s="200"/>
      <c r="F589" s="200"/>
      <c r="G589" s="200"/>
      <c r="H589" s="200"/>
      <c r="K589" s="211"/>
    </row>
    <row r="590" spans="1:11" ht="13.5" customHeight="1" x14ac:dyDescent="0.25">
      <c r="A590" s="209"/>
      <c r="B590" s="210"/>
      <c r="C590" s="200"/>
      <c r="D590" s="200"/>
      <c r="E590" s="200"/>
      <c r="F590" s="200"/>
      <c r="G590" s="200"/>
      <c r="H590" s="200"/>
      <c r="K590" s="211"/>
    </row>
    <row r="591" spans="1:11" ht="13.5" customHeight="1" x14ac:dyDescent="0.25">
      <c r="A591" s="209"/>
      <c r="B591" s="210"/>
      <c r="C591" s="200"/>
      <c r="D591" s="200"/>
      <c r="E591" s="200"/>
      <c r="F591" s="200"/>
      <c r="G591" s="200"/>
      <c r="H591" s="200"/>
      <c r="K591" s="211"/>
    </row>
    <row r="592" spans="1:11" ht="13.2" customHeight="1" x14ac:dyDescent="0.25">
      <c r="A592" s="209"/>
      <c r="B592" s="210"/>
      <c r="C592" s="200"/>
      <c r="D592" s="200"/>
      <c r="E592" s="200"/>
      <c r="F592" s="200"/>
      <c r="G592" s="200"/>
      <c r="H592" s="200"/>
      <c r="K592" s="211"/>
    </row>
    <row r="593" spans="1:11" ht="13.2" customHeight="1" x14ac:dyDescent="0.25">
      <c r="A593" s="209"/>
      <c r="B593" s="210"/>
      <c r="C593" s="200"/>
      <c r="D593" s="200"/>
      <c r="E593" s="200"/>
      <c r="F593" s="200"/>
      <c r="G593" s="200"/>
      <c r="H593" s="200"/>
      <c r="K593" s="211"/>
    </row>
    <row r="594" spans="1:11" ht="13.2" customHeight="1" x14ac:dyDescent="0.25">
      <c r="A594" s="209"/>
      <c r="B594" s="210"/>
      <c r="C594" s="200"/>
      <c r="D594" s="200"/>
      <c r="E594" s="200"/>
      <c r="F594" s="200"/>
      <c r="G594" s="200"/>
      <c r="H594" s="200"/>
      <c r="K594" s="211"/>
    </row>
    <row r="595" spans="1:11" ht="13.2" customHeight="1" x14ac:dyDescent="0.25">
      <c r="A595" s="209"/>
      <c r="B595" s="210"/>
      <c r="C595" s="200"/>
      <c r="D595" s="200"/>
      <c r="E595" s="200"/>
      <c r="F595" s="200"/>
      <c r="G595" s="200"/>
      <c r="H595" s="200"/>
      <c r="K595" s="211"/>
    </row>
    <row r="596" spans="1:11" ht="13.2" customHeight="1" x14ac:dyDescent="0.25">
      <c r="A596" s="209"/>
      <c r="B596" s="210"/>
      <c r="C596" s="200"/>
      <c r="D596" s="200"/>
      <c r="E596" s="200"/>
      <c r="F596" s="200"/>
      <c r="G596" s="200"/>
      <c r="H596" s="200"/>
      <c r="K596" s="211"/>
    </row>
    <row r="597" spans="1:11" ht="13.2" customHeight="1" x14ac:dyDescent="0.25">
      <c r="A597" s="209"/>
      <c r="B597" s="210"/>
      <c r="C597" s="200"/>
      <c r="D597" s="200"/>
      <c r="E597" s="200"/>
      <c r="F597" s="200"/>
      <c r="G597" s="200"/>
      <c r="H597" s="200"/>
      <c r="K597" s="211"/>
    </row>
    <row r="598" spans="1:11" ht="13.2" customHeight="1" x14ac:dyDescent="0.25">
      <c r="A598" s="209"/>
      <c r="B598" s="210"/>
      <c r="C598" s="200"/>
      <c r="D598" s="200"/>
      <c r="E598" s="200"/>
      <c r="F598" s="200"/>
      <c r="G598" s="200"/>
      <c r="H598" s="200"/>
      <c r="K598" s="211"/>
    </row>
    <row r="599" spans="1:11" ht="13.2" customHeight="1" x14ac:dyDescent="0.25">
      <c r="A599" s="209"/>
      <c r="B599" s="210"/>
      <c r="C599" s="200"/>
      <c r="D599" s="200"/>
      <c r="E599" s="200"/>
      <c r="F599" s="200"/>
      <c r="G599" s="200"/>
      <c r="H599" s="200"/>
      <c r="K599" s="211"/>
    </row>
    <row r="600" spans="1:11" ht="13.2" customHeight="1" x14ac:dyDescent="0.25">
      <c r="A600" s="209"/>
      <c r="B600" s="224"/>
      <c r="C600" s="200"/>
      <c r="D600" s="200"/>
      <c r="E600" s="200"/>
      <c r="F600" s="200"/>
      <c r="G600" s="200"/>
      <c r="H600" s="200"/>
      <c r="K600" s="211"/>
    </row>
    <row r="601" spans="1:11" ht="13.2" customHeight="1" x14ac:dyDescent="0.25">
      <c r="A601" s="209"/>
      <c r="B601" s="224"/>
      <c r="C601" s="200"/>
      <c r="D601" s="200"/>
      <c r="E601" s="200"/>
      <c r="F601" s="200"/>
      <c r="G601" s="200"/>
      <c r="H601" s="200"/>
      <c r="K601" s="211"/>
    </row>
    <row r="602" spans="1:11" ht="13.2" customHeight="1" x14ac:dyDescent="0.25">
      <c r="A602" s="209"/>
      <c r="B602" s="224"/>
      <c r="C602" s="200"/>
      <c r="D602" s="200"/>
      <c r="E602" s="200"/>
      <c r="F602" s="200"/>
      <c r="G602" s="200"/>
      <c r="H602" s="200"/>
      <c r="K602" s="211"/>
    </row>
    <row r="603" spans="1:11" ht="13.2" customHeight="1" x14ac:dyDescent="0.25">
      <c r="A603" s="209"/>
      <c r="B603" s="224"/>
      <c r="C603" s="200"/>
      <c r="D603" s="200"/>
      <c r="E603" s="200"/>
      <c r="F603" s="200"/>
      <c r="G603" s="200"/>
      <c r="H603" s="200"/>
      <c r="K603" s="211"/>
    </row>
    <row r="604" spans="1:11" ht="13.2" customHeight="1" x14ac:dyDescent="0.25">
      <c r="A604" s="225"/>
      <c r="B604" s="226"/>
      <c r="C604" s="227"/>
      <c r="D604" s="227"/>
      <c r="E604" s="227"/>
      <c r="F604" s="227"/>
      <c r="G604" s="227"/>
      <c r="H604" s="227"/>
      <c r="I604" s="227"/>
      <c r="J604" s="227"/>
      <c r="K604" s="221"/>
    </row>
    <row r="605" spans="1:11" ht="13.2" customHeight="1" x14ac:dyDescent="0.25">
      <c r="A605" s="209"/>
      <c r="B605" s="210"/>
      <c r="C605" s="200"/>
      <c r="D605" s="200"/>
      <c r="E605" s="200"/>
      <c r="F605" s="200"/>
      <c r="G605" s="200"/>
      <c r="H605" s="200"/>
      <c r="K605" s="211"/>
    </row>
    <row r="606" spans="1:11" ht="13.2" customHeight="1" x14ac:dyDescent="0.25">
      <c r="A606" s="209" t="s">
        <v>38</v>
      </c>
      <c r="B606" s="212" t="s">
        <v>266</v>
      </c>
      <c r="C606" s="200"/>
      <c r="D606" s="200"/>
      <c r="E606" s="200"/>
      <c r="F606" s="200"/>
      <c r="G606" s="200"/>
      <c r="H606" s="200"/>
      <c r="K606" s="211"/>
    </row>
    <row r="607" spans="1:11" ht="13.2" customHeight="1" x14ac:dyDescent="0.25">
      <c r="A607" s="209"/>
      <c r="B607" s="210"/>
      <c r="C607" s="200"/>
      <c r="D607" s="200"/>
      <c r="E607" s="200"/>
      <c r="F607" s="200"/>
      <c r="G607" s="200"/>
      <c r="H607" s="200"/>
      <c r="K607" s="211"/>
    </row>
    <row r="608" spans="1:11" ht="13.2" customHeight="1" x14ac:dyDescent="0.25">
      <c r="A608" s="209"/>
      <c r="B608" s="210" t="s">
        <v>267</v>
      </c>
      <c r="C608" s="200"/>
      <c r="D608" s="200"/>
      <c r="E608" s="200"/>
      <c r="F608" s="200"/>
      <c r="G608" s="200"/>
      <c r="H608" s="200"/>
      <c r="K608" s="211"/>
    </row>
    <row r="609" spans="1:11" ht="13.2" customHeight="1" x14ac:dyDescent="0.25">
      <c r="A609" s="209"/>
      <c r="B609" s="210" t="s">
        <v>268</v>
      </c>
      <c r="C609" s="200"/>
      <c r="D609" s="200"/>
      <c r="E609" s="200"/>
      <c r="F609" s="200"/>
      <c r="G609" s="200"/>
      <c r="H609" s="200"/>
      <c r="K609" s="211"/>
    </row>
    <row r="610" spans="1:11" ht="13.2" customHeight="1" x14ac:dyDescent="0.25">
      <c r="A610" s="209" t="s">
        <v>28</v>
      </c>
      <c r="B610" s="210" t="s">
        <v>269</v>
      </c>
      <c r="C610" s="200"/>
      <c r="D610" s="200"/>
      <c r="E610" s="200"/>
      <c r="F610" s="200"/>
      <c r="G610" s="200"/>
      <c r="H610" s="200"/>
      <c r="K610" s="211"/>
    </row>
    <row r="611" spans="1:11" ht="13.2" customHeight="1" x14ac:dyDescent="0.25">
      <c r="A611" s="209"/>
      <c r="B611" s="210"/>
      <c r="C611" s="200"/>
      <c r="D611" s="200"/>
      <c r="E611" s="200"/>
      <c r="F611" s="200"/>
      <c r="G611" s="200"/>
      <c r="H611" s="200"/>
      <c r="K611" s="211"/>
    </row>
    <row r="612" spans="1:11" ht="13.2" customHeight="1" x14ac:dyDescent="0.25">
      <c r="A612" s="209"/>
      <c r="B612" s="210" t="s">
        <v>270</v>
      </c>
      <c r="C612" s="200"/>
      <c r="D612" s="200"/>
      <c r="E612" s="200"/>
      <c r="F612" s="200"/>
      <c r="G612" s="200"/>
      <c r="H612" s="200"/>
      <c r="K612" s="211"/>
    </row>
    <row r="613" spans="1:11" ht="13.2" customHeight="1" x14ac:dyDescent="0.25">
      <c r="A613" s="209"/>
      <c r="B613" s="210" t="s">
        <v>271</v>
      </c>
      <c r="C613" s="200"/>
      <c r="D613" s="200"/>
      <c r="E613" s="200"/>
      <c r="F613" s="200"/>
      <c r="G613" s="200"/>
      <c r="H613" s="200"/>
      <c r="K613" s="211"/>
    </row>
    <row r="614" spans="1:11" ht="13.2" customHeight="1" x14ac:dyDescent="0.25">
      <c r="A614" s="209"/>
      <c r="B614" s="210"/>
      <c r="C614" s="200"/>
      <c r="D614" s="200"/>
      <c r="E614" s="200"/>
      <c r="F614" s="200"/>
      <c r="G614" s="200"/>
      <c r="H614" s="200"/>
      <c r="K614" s="211"/>
    </row>
    <row r="615" spans="1:11" ht="13.2" customHeight="1" x14ac:dyDescent="0.25">
      <c r="A615" s="209" t="s">
        <v>61</v>
      </c>
      <c r="B615" s="234" t="s">
        <v>272</v>
      </c>
      <c r="C615" s="200"/>
      <c r="D615" s="200"/>
      <c r="E615" s="200"/>
      <c r="F615" s="200"/>
      <c r="G615" s="200"/>
      <c r="H615" s="200"/>
      <c r="K615" s="211"/>
    </row>
    <row r="616" spans="1:11" ht="13.2" customHeight="1" x14ac:dyDescent="0.25">
      <c r="A616" s="209"/>
      <c r="B616" s="210"/>
      <c r="C616" s="200"/>
      <c r="D616" s="200"/>
      <c r="E616" s="200"/>
      <c r="F616" s="200"/>
      <c r="G616" s="200"/>
      <c r="H616" s="200"/>
      <c r="K616" s="211"/>
    </row>
    <row r="617" spans="1:11" ht="13.2" customHeight="1" x14ac:dyDescent="0.25">
      <c r="A617" s="209" t="s">
        <v>43</v>
      </c>
      <c r="B617" s="212" t="s">
        <v>273</v>
      </c>
      <c r="C617" s="200"/>
      <c r="D617" s="200"/>
      <c r="E617" s="200"/>
      <c r="F617" s="200"/>
      <c r="G617" s="200"/>
      <c r="H617" s="200"/>
      <c r="K617" s="211"/>
    </row>
    <row r="618" spans="1:11" ht="13.2" customHeight="1" x14ac:dyDescent="0.25">
      <c r="A618" s="209"/>
      <c r="B618" s="210"/>
      <c r="C618" s="200"/>
      <c r="D618" s="200"/>
      <c r="E618" s="200"/>
      <c r="F618" s="200"/>
      <c r="G618" s="200"/>
      <c r="H618" s="200"/>
      <c r="K618" s="211"/>
    </row>
    <row r="619" spans="1:11" ht="13.2" customHeight="1" x14ac:dyDescent="0.25">
      <c r="A619" s="209" t="s">
        <v>61</v>
      </c>
      <c r="B619" s="210" t="s">
        <v>274</v>
      </c>
      <c r="C619" s="200"/>
      <c r="D619" s="200"/>
      <c r="E619" s="200"/>
      <c r="F619" s="200"/>
      <c r="G619" s="200"/>
      <c r="H619" s="200"/>
      <c r="K619" s="211"/>
    </row>
    <row r="620" spans="1:11" ht="13.2" customHeight="1" x14ac:dyDescent="0.25">
      <c r="A620" s="209"/>
      <c r="B620" s="210" t="s">
        <v>275</v>
      </c>
      <c r="C620" s="200"/>
      <c r="D620" s="200"/>
      <c r="E620" s="200"/>
      <c r="F620" s="200"/>
      <c r="G620" s="200"/>
      <c r="H620" s="200"/>
      <c r="K620" s="211"/>
    </row>
    <row r="621" spans="1:11" ht="13.2" customHeight="1" x14ac:dyDescent="0.25">
      <c r="A621" s="209"/>
      <c r="B621" s="210" t="s">
        <v>276</v>
      </c>
      <c r="C621" s="200"/>
      <c r="D621" s="200"/>
      <c r="E621" s="200"/>
      <c r="F621" s="200"/>
      <c r="G621" s="200"/>
      <c r="H621" s="200"/>
      <c r="K621" s="211"/>
    </row>
    <row r="622" spans="1:11" ht="13.2" customHeight="1" x14ac:dyDescent="0.25">
      <c r="A622" s="209"/>
      <c r="B622" s="210"/>
      <c r="C622" s="200"/>
      <c r="D622" s="200"/>
      <c r="E622" s="200"/>
      <c r="F622" s="200"/>
      <c r="G622" s="200"/>
      <c r="H622" s="200"/>
      <c r="K622" s="211"/>
    </row>
    <row r="623" spans="1:11" ht="13.2" customHeight="1" x14ac:dyDescent="0.25">
      <c r="A623" s="209" t="s">
        <v>56</v>
      </c>
      <c r="B623" s="212" t="s">
        <v>277</v>
      </c>
      <c r="C623" s="200"/>
      <c r="D623" s="200"/>
      <c r="E623" s="200"/>
      <c r="F623" s="200"/>
      <c r="G623" s="200"/>
      <c r="H623" s="200"/>
      <c r="K623" s="211"/>
    </row>
    <row r="624" spans="1:11" ht="13.2" customHeight="1" x14ac:dyDescent="0.25">
      <c r="A624" s="209"/>
      <c r="B624" s="210"/>
      <c r="C624" s="200"/>
      <c r="D624" s="200"/>
      <c r="E624" s="200"/>
      <c r="F624" s="200"/>
      <c r="G624" s="200"/>
      <c r="H624" s="200"/>
      <c r="K624" s="211"/>
    </row>
    <row r="625" spans="1:11" ht="13.2" customHeight="1" x14ac:dyDescent="0.25">
      <c r="A625" s="209"/>
      <c r="B625" s="210" t="s">
        <v>278</v>
      </c>
      <c r="C625" s="200"/>
      <c r="D625" s="200"/>
      <c r="E625" s="200"/>
      <c r="F625" s="200"/>
      <c r="G625" s="200"/>
      <c r="H625" s="200"/>
      <c r="K625" s="211"/>
    </row>
    <row r="626" spans="1:11" ht="13.2" customHeight="1" x14ac:dyDescent="0.25">
      <c r="A626" s="209"/>
      <c r="B626" s="210" t="s">
        <v>279</v>
      </c>
      <c r="C626" s="200"/>
      <c r="D626" s="200"/>
      <c r="E626" s="200"/>
      <c r="F626" s="200"/>
      <c r="G626" s="200"/>
      <c r="H626" s="200"/>
      <c r="K626" s="211"/>
    </row>
    <row r="627" spans="1:11" ht="13.2" customHeight="1" x14ac:dyDescent="0.25">
      <c r="A627" s="209"/>
      <c r="B627" s="210" t="s">
        <v>280</v>
      </c>
      <c r="C627" s="200"/>
      <c r="D627" s="200"/>
      <c r="E627" s="200"/>
      <c r="F627" s="200"/>
      <c r="G627" s="200"/>
      <c r="H627" s="200"/>
      <c r="K627" s="211"/>
    </row>
    <row r="628" spans="1:11" ht="13.2" customHeight="1" x14ac:dyDescent="0.25">
      <c r="A628" s="209"/>
      <c r="B628" s="210" t="s">
        <v>281</v>
      </c>
      <c r="C628" s="200"/>
      <c r="D628" s="200"/>
      <c r="E628" s="200"/>
      <c r="F628" s="200"/>
      <c r="G628" s="200"/>
      <c r="H628" s="200"/>
      <c r="K628" s="211"/>
    </row>
    <row r="629" spans="1:11" ht="13.2" customHeight="1" x14ac:dyDescent="0.25">
      <c r="A629" s="209"/>
      <c r="B629" s="210" t="s">
        <v>282</v>
      </c>
      <c r="C629" s="200"/>
      <c r="D629" s="200"/>
      <c r="E629" s="200"/>
      <c r="F629" s="200"/>
      <c r="G629" s="200"/>
      <c r="H629" s="200"/>
      <c r="K629" s="211"/>
    </row>
    <row r="630" spans="1:11" ht="13.2" customHeight="1" x14ac:dyDescent="0.25">
      <c r="A630" s="209" t="s">
        <v>283</v>
      </c>
      <c r="B630" s="210" t="s">
        <v>284</v>
      </c>
      <c r="C630" s="200"/>
      <c r="D630" s="200"/>
      <c r="E630" s="200"/>
      <c r="F630" s="200"/>
      <c r="G630" s="200"/>
      <c r="H630" s="200"/>
      <c r="K630" s="211"/>
    </row>
    <row r="631" spans="1:11" ht="13.2" customHeight="1" x14ac:dyDescent="0.25">
      <c r="A631" s="209"/>
      <c r="B631" s="210" t="s">
        <v>285</v>
      </c>
      <c r="C631" s="200"/>
      <c r="D631" s="200"/>
      <c r="E631" s="200"/>
      <c r="F631" s="200"/>
      <c r="G631" s="200"/>
      <c r="H631" s="200"/>
      <c r="K631" s="211"/>
    </row>
    <row r="632" spans="1:11" ht="13.2" customHeight="1" x14ac:dyDescent="0.25">
      <c r="A632" s="209"/>
      <c r="B632" s="210" t="s">
        <v>286</v>
      </c>
      <c r="C632" s="200"/>
      <c r="D632" s="200"/>
      <c r="E632" s="200"/>
      <c r="F632" s="200"/>
      <c r="G632" s="200"/>
      <c r="H632" s="200"/>
      <c r="K632" s="211"/>
    </row>
    <row r="633" spans="1:11" ht="13.2" customHeight="1" x14ac:dyDescent="0.25">
      <c r="A633" s="209"/>
      <c r="B633" s="210"/>
      <c r="C633" s="200"/>
      <c r="D633" s="200"/>
      <c r="E633" s="200"/>
      <c r="F633" s="200"/>
      <c r="G633" s="200"/>
      <c r="H633" s="200"/>
      <c r="K633" s="211"/>
    </row>
    <row r="634" spans="1:11" ht="13.2" customHeight="1" x14ac:dyDescent="0.25">
      <c r="A634" s="209"/>
      <c r="B634" s="210"/>
      <c r="C634" s="200"/>
      <c r="D634" s="200"/>
      <c r="E634" s="200"/>
      <c r="F634" s="200"/>
      <c r="G634" s="200"/>
      <c r="H634" s="200"/>
      <c r="K634" s="211"/>
    </row>
    <row r="635" spans="1:11" ht="13.2" customHeight="1" x14ac:dyDescent="0.25">
      <c r="A635" s="209"/>
      <c r="B635" s="210"/>
      <c r="C635" s="200"/>
      <c r="D635" s="200"/>
      <c r="E635" s="200"/>
      <c r="F635" s="200"/>
      <c r="G635" s="200"/>
      <c r="H635" s="200"/>
      <c r="K635" s="211"/>
    </row>
    <row r="636" spans="1:11" ht="13.2" customHeight="1" x14ac:dyDescent="0.25">
      <c r="A636" s="209"/>
      <c r="B636" s="210"/>
      <c r="C636" s="200"/>
      <c r="D636" s="200"/>
      <c r="E636" s="200"/>
      <c r="F636" s="200"/>
      <c r="G636" s="200"/>
      <c r="H636" s="200"/>
      <c r="K636" s="211"/>
    </row>
    <row r="637" spans="1:11" ht="13.2" customHeight="1" x14ac:dyDescent="0.25">
      <c r="A637" s="209"/>
      <c r="B637" s="210"/>
      <c r="C637" s="200"/>
      <c r="D637" s="200"/>
      <c r="E637" s="200"/>
      <c r="F637" s="200"/>
      <c r="G637" s="200"/>
      <c r="H637" s="200"/>
      <c r="K637" s="211"/>
    </row>
    <row r="638" spans="1:11" ht="13.2" customHeight="1" x14ac:dyDescent="0.25">
      <c r="A638" s="209"/>
      <c r="B638" s="210"/>
      <c r="C638" s="200"/>
      <c r="D638" s="200"/>
      <c r="E638" s="200"/>
      <c r="F638" s="200"/>
      <c r="G638" s="200"/>
      <c r="H638" s="200"/>
      <c r="K638" s="211"/>
    </row>
    <row r="639" spans="1:11" ht="13.2" customHeight="1" x14ac:dyDescent="0.25">
      <c r="A639" s="209"/>
      <c r="B639" s="210"/>
      <c r="C639" s="200"/>
      <c r="D639" s="200"/>
      <c r="E639" s="200"/>
      <c r="F639" s="200"/>
      <c r="G639" s="200"/>
      <c r="H639" s="200"/>
      <c r="K639" s="211"/>
    </row>
    <row r="640" spans="1:11" ht="13.2" customHeight="1" x14ac:dyDescent="0.25">
      <c r="A640" s="209"/>
      <c r="B640" s="210"/>
      <c r="C640" s="200"/>
      <c r="D640" s="200"/>
      <c r="E640" s="200"/>
      <c r="F640" s="200"/>
      <c r="G640" s="200"/>
      <c r="H640" s="200"/>
      <c r="K640" s="211"/>
    </row>
    <row r="641" spans="1:11" ht="13.2" customHeight="1" x14ac:dyDescent="0.25">
      <c r="A641" s="209"/>
      <c r="B641" s="210"/>
      <c r="C641" s="200"/>
      <c r="D641" s="200"/>
      <c r="E641" s="200"/>
      <c r="F641" s="200"/>
      <c r="G641" s="200"/>
      <c r="H641" s="200"/>
      <c r="K641" s="211"/>
    </row>
    <row r="642" spans="1:11" ht="13.2" customHeight="1" x14ac:dyDescent="0.25">
      <c r="A642" s="209"/>
      <c r="B642" s="210"/>
      <c r="C642" s="200"/>
      <c r="D642" s="200"/>
      <c r="E642" s="200"/>
      <c r="F642" s="200"/>
      <c r="G642" s="200"/>
      <c r="H642" s="200"/>
      <c r="K642" s="211"/>
    </row>
    <row r="643" spans="1:11" ht="13.2" customHeight="1" x14ac:dyDescent="0.25">
      <c r="A643" s="209"/>
      <c r="B643" s="210"/>
      <c r="C643" s="200"/>
      <c r="D643" s="200"/>
      <c r="E643" s="200"/>
      <c r="F643" s="200"/>
      <c r="G643" s="200"/>
      <c r="H643" s="200"/>
      <c r="K643" s="211"/>
    </row>
    <row r="644" spans="1:11" ht="13.2" customHeight="1" x14ac:dyDescent="0.25">
      <c r="A644" s="209"/>
      <c r="B644" s="210"/>
      <c r="C644" s="200"/>
      <c r="D644" s="200"/>
      <c r="E644" s="200"/>
      <c r="F644" s="200"/>
      <c r="G644" s="200"/>
      <c r="H644" s="200"/>
      <c r="K644" s="211"/>
    </row>
    <row r="645" spans="1:11" ht="13.2" customHeight="1" x14ac:dyDescent="0.25">
      <c r="A645" s="209"/>
      <c r="B645" s="210"/>
      <c r="C645" s="200"/>
      <c r="D645" s="200"/>
      <c r="E645" s="200"/>
      <c r="F645" s="200"/>
      <c r="G645" s="200"/>
      <c r="H645" s="200"/>
      <c r="K645" s="211"/>
    </row>
    <row r="646" spans="1:11" ht="13.2" customHeight="1" x14ac:dyDescent="0.25">
      <c r="A646" s="209"/>
      <c r="B646" s="210"/>
      <c r="C646" s="200"/>
      <c r="D646" s="200"/>
      <c r="E646" s="200"/>
      <c r="F646" s="200"/>
      <c r="G646" s="200"/>
      <c r="H646" s="200"/>
      <c r="K646" s="211"/>
    </row>
    <row r="647" spans="1:11" ht="13.2" customHeight="1" x14ac:dyDescent="0.25">
      <c r="A647" s="209"/>
      <c r="B647" s="210"/>
      <c r="C647" s="200"/>
      <c r="D647" s="200"/>
      <c r="E647" s="200"/>
      <c r="F647" s="200"/>
      <c r="G647" s="200"/>
      <c r="H647" s="200"/>
      <c r="K647" s="211"/>
    </row>
    <row r="648" spans="1:11" ht="13.2" customHeight="1" x14ac:dyDescent="0.25">
      <c r="A648" s="209"/>
      <c r="B648" s="210"/>
      <c r="C648" s="200"/>
      <c r="D648" s="200"/>
      <c r="E648" s="200"/>
      <c r="F648" s="200"/>
      <c r="G648" s="200"/>
      <c r="H648" s="200"/>
      <c r="K648" s="211"/>
    </row>
    <row r="649" spans="1:11" ht="13.2" customHeight="1" x14ac:dyDescent="0.25">
      <c r="A649" s="209"/>
      <c r="B649" s="210"/>
      <c r="C649" s="200"/>
      <c r="D649" s="200"/>
      <c r="E649" s="200"/>
      <c r="F649" s="200"/>
      <c r="G649" s="200"/>
      <c r="H649" s="200"/>
      <c r="K649" s="211"/>
    </row>
    <row r="650" spans="1:11" ht="13.2" customHeight="1" x14ac:dyDescent="0.25">
      <c r="A650" s="209"/>
      <c r="B650" s="210"/>
      <c r="C650" s="200"/>
      <c r="D650" s="200"/>
      <c r="E650" s="200"/>
      <c r="F650" s="200"/>
      <c r="G650" s="200"/>
      <c r="H650" s="200"/>
      <c r="K650" s="211"/>
    </row>
    <row r="651" spans="1:11" ht="13.2" customHeight="1" x14ac:dyDescent="0.25">
      <c r="A651" s="209"/>
      <c r="B651" s="210"/>
      <c r="C651" s="200"/>
      <c r="D651" s="200"/>
      <c r="E651" s="200"/>
      <c r="F651" s="200"/>
      <c r="G651" s="200"/>
      <c r="H651" s="200"/>
      <c r="K651" s="211"/>
    </row>
    <row r="652" spans="1:11" ht="13.2" customHeight="1" x14ac:dyDescent="0.25">
      <c r="A652" s="209"/>
      <c r="B652" s="210"/>
      <c r="C652" s="200"/>
      <c r="D652" s="200"/>
      <c r="E652" s="200"/>
      <c r="F652" s="200"/>
      <c r="G652" s="200"/>
      <c r="H652" s="200"/>
      <c r="K652" s="211"/>
    </row>
    <row r="653" spans="1:11" ht="13.2" customHeight="1" x14ac:dyDescent="0.25">
      <c r="A653" s="209"/>
      <c r="B653" s="210"/>
      <c r="C653" s="200"/>
      <c r="D653" s="200"/>
      <c r="E653" s="200"/>
      <c r="F653" s="200"/>
      <c r="G653" s="200"/>
      <c r="H653" s="200"/>
      <c r="K653" s="211"/>
    </row>
    <row r="654" spans="1:11" ht="13.2" customHeight="1" x14ac:dyDescent="0.25">
      <c r="A654" s="209"/>
      <c r="B654" s="210"/>
      <c r="C654" s="200"/>
      <c r="D654" s="200"/>
      <c r="E654" s="200"/>
      <c r="F654" s="200"/>
      <c r="G654" s="200"/>
      <c r="H654" s="200"/>
      <c r="K654" s="211"/>
    </row>
    <row r="655" spans="1:11" ht="13.2" customHeight="1" x14ac:dyDescent="0.25">
      <c r="A655" s="209"/>
      <c r="B655" s="210"/>
      <c r="C655" s="200"/>
      <c r="D655" s="200"/>
      <c r="E655" s="200"/>
      <c r="F655" s="200"/>
      <c r="G655" s="200"/>
      <c r="H655" s="200"/>
      <c r="K655" s="211"/>
    </row>
    <row r="656" spans="1:11" ht="13.2" customHeight="1" x14ac:dyDescent="0.25">
      <c r="A656" s="209"/>
      <c r="B656" s="210"/>
      <c r="C656" s="200"/>
      <c r="D656" s="200"/>
      <c r="E656" s="200"/>
      <c r="F656" s="200"/>
      <c r="G656" s="200"/>
      <c r="H656" s="200"/>
      <c r="K656" s="211"/>
    </row>
    <row r="657" spans="1:11" ht="13.2" customHeight="1" x14ac:dyDescent="0.25">
      <c r="A657" s="209"/>
      <c r="B657" s="210"/>
      <c r="C657" s="200"/>
      <c r="D657" s="200"/>
      <c r="E657" s="200"/>
      <c r="F657" s="200"/>
      <c r="G657" s="200"/>
      <c r="H657" s="200"/>
      <c r="K657" s="211"/>
    </row>
    <row r="658" spans="1:11" ht="13.2" customHeight="1" x14ac:dyDescent="0.25">
      <c r="A658" s="209"/>
      <c r="B658" s="210"/>
      <c r="C658" s="200"/>
      <c r="D658" s="200"/>
      <c r="E658" s="200"/>
      <c r="F658" s="200"/>
      <c r="G658" s="200"/>
      <c r="H658" s="200"/>
      <c r="K658" s="211"/>
    </row>
    <row r="659" spans="1:11" ht="13.2" customHeight="1" x14ac:dyDescent="0.25">
      <c r="A659" s="209"/>
      <c r="B659" s="210"/>
      <c r="C659" s="200"/>
      <c r="D659" s="200"/>
      <c r="E659" s="200"/>
      <c r="F659" s="200"/>
      <c r="G659" s="200"/>
      <c r="H659" s="200"/>
      <c r="K659" s="211"/>
    </row>
    <row r="660" spans="1:11" ht="13.2" customHeight="1" x14ac:dyDescent="0.25">
      <c r="A660" s="209"/>
      <c r="B660" s="210"/>
      <c r="C660" s="200"/>
      <c r="D660" s="200"/>
      <c r="E660" s="200"/>
      <c r="F660" s="200"/>
      <c r="G660" s="200"/>
      <c r="H660" s="200"/>
      <c r="K660" s="211"/>
    </row>
    <row r="661" spans="1:11" ht="13.5" customHeight="1" x14ac:dyDescent="0.25">
      <c r="A661" s="209"/>
      <c r="B661" s="210"/>
      <c r="C661" s="200"/>
      <c r="D661" s="200"/>
      <c r="E661" s="200"/>
      <c r="F661" s="200"/>
      <c r="G661" s="200"/>
      <c r="H661" s="200"/>
      <c r="K661" s="211"/>
    </row>
    <row r="662" spans="1:11" ht="13.5" customHeight="1" x14ac:dyDescent="0.25">
      <c r="A662" s="209"/>
      <c r="B662" s="210"/>
      <c r="C662" s="200"/>
      <c r="D662" s="200"/>
      <c r="E662" s="200"/>
      <c r="F662" s="200"/>
      <c r="G662" s="200"/>
      <c r="H662" s="200"/>
      <c r="K662" s="211"/>
    </row>
    <row r="663" spans="1:11" ht="13.5" customHeight="1" x14ac:dyDescent="0.25">
      <c r="A663" s="209"/>
      <c r="B663" s="210"/>
      <c r="C663" s="200"/>
      <c r="D663" s="200"/>
      <c r="E663" s="200"/>
      <c r="F663" s="200"/>
      <c r="G663" s="200"/>
      <c r="H663" s="200"/>
      <c r="K663" s="211"/>
    </row>
    <row r="664" spans="1:11" ht="13.5" customHeight="1" x14ac:dyDescent="0.25">
      <c r="A664" s="209"/>
      <c r="B664" s="210"/>
      <c r="C664" s="200"/>
      <c r="D664" s="200"/>
      <c r="E664" s="200"/>
      <c r="F664" s="200"/>
      <c r="G664" s="200"/>
      <c r="H664" s="200"/>
      <c r="K664" s="211"/>
    </row>
    <row r="665" spans="1:11" ht="13.5" customHeight="1" x14ac:dyDescent="0.25">
      <c r="A665" s="209"/>
      <c r="B665" s="210"/>
      <c r="C665" s="200"/>
      <c r="D665" s="200"/>
      <c r="E665" s="200"/>
      <c r="F665" s="200"/>
      <c r="G665" s="200"/>
      <c r="H665" s="200"/>
      <c r="K665" s="221"/>
    </row>
    <row r="666" spans="1:11" ht="13.5" customHeight="1" x14ac:dyDescent="0.25">
      <c r="A666" s="209"/>
      <c r="B666" s="210"/>
      <c r="C666" s="200"/>
      <c r="D666" s="200"/>
      <c r="E666" s="200"/>
      <c r="F666" s="200"/>
      <c r="G666" s="200"/>
      <c r="H666" s="200"/>
      <c r="K666" s="211"/>
    </row>
    <row r="667" spans="1:11" ht="13.5" customHeight="1" x14ac:dyDescent="0.25">
      <c r="A667" s="209"/>
      <c r="B667" s="210"/>
      <c r="C667" s="200"/>
      <c r="D667" s="200"/>
      <c r="E667" s="200"/>
      <c r="F667" s="220" t="s">
        <v>50</v>
      </c>
      <c r="G667" s="200"/>
      <c r="H667" s="220"/>
      <c r="I667" s="220"/>
      <c r="J667" s="222" t="s">
        <v>51</v>
      </c>
      <c r="K667" s="223"/>
    </row>
    <row r="668" spans="1:11" ht="13.5" customHeight="1" x14ac:dyDescent="0.25">
      <c r="A668" s="209"/>
      <c r="B668" s="210"/>
      <c r="C668" s="200"/>
      <c r="D668" s="200"/>
      <c r="E668" s="200"/>
      <c r="F668" s="200"/>
      <c r="G668" s="200"/>
      <c r="H668" s="200"/>
      <c r="K668" s="221"/>
    </row>
    <row r="669" spans="1:11" ht="13.5" customHeight="1" x14ac:dyDescent="0.25">
      <c r="A669" s="209"/>
      <c r="B669" s="210"/>
      <c r="C669" s="200"/>
      <c r="D669" s="200"/>
      <c r="E669" s="200"/>
      <c r="F669" s="200"/>
      <c r="G669" s="200"/>
      <c r="H669" s="200"/>
      <c r="K669" s="211"/>
    </row>
    <row r="670" spans="1:11" ht="13.5" customHeight="1" x14ac:dyDescent="0.25">
      <c r="A670" s="209"/>
      <c r="B670" s="210"/>
      <c r="C670" s="200"/>
      <c r="D670" s="200"/>
      <c r="E670" s="200"/>
      <c r="F670" s="200"/>
      <c r="G670" s="200"/>
      <c r="H670" s="200"/>
      <c r="K670" s="211"/>
    </row>
    <row r="671" spans="1:11" ht="13.5" customHeight="1" x14ac:dyDescent="0.25">
      <c r="A671" s="225"/>
      <c r="B671" s="226"/>
      <c r="C671" s="227"/>
      <c r="D671" s="227"/>
      <c r="E671" s="227"/>
      <c r="F671" s="227"/>
      <c r="G671" s="227"/>
      <c r="H671" s="227"/>
      <c r="I671" s="227"/>
      <c r="J671" s="227"/>
      <c r="K671" s="221"/>
    </row>
    <row r="672" spans="1:11" ht="13.5" customHeight="1" x14ac:dyDescent="0.25">
      <c r="A672" s="209"/>
      <c r="B672" s="210"/>
      <c r="C672" s="200"/>
      <c r="D672" s="200"/>
      <c r="E672" s="200"/>
      <c r="F672" s="200"/>
      <c r="G672" s="200"/>
      <c r="H672" s="200"/>
      <c r="K672" s="211"/>
    </row>
    <row r="673" spans="1:11" ht="13.5" customHeight="1" x14ac:dyDescent="0.25">
      <c r="A673" s="209"/>
      <c r="B673" s="210"/>
      <c r="C673" s="200"/>
      <c r="D673" s="200"/>
      <c r="E673" s="238" t="s">
        <v>287</v>
      </c>
      <c r="F673" s="200"/>
      <c r="G673" s="200"/>
      <c r="H673" s="200"/>
      <c r="K673" s="211"/>
    </row>
    <row r="674" spans="1:11" ht="13.5" customHeight="1" x14ac:dyDescent="0.25">
      <c r="A674" s="209"/>
      <c r="B674" s="210"/>
      <c r="C674" s="200"/>
      <c r="D674" s="200"/>
      <c r="E674" s="205"/>
      <c r="F674" s="200"/>
      <c r="G674" s="200"/>
      <c r="H674" s="200"/>
      <c r="K674" s="211"/>
    </row>
    <row r="675" spans="1:11" ht="13.5" customHeight="1" x14ac:dyDescent="0.25">
      <c r="A675" s="209"/>
      <c r="B675" s="210"/>
      <c r="C675" s="200" t="s">
        <v>288</v>
      </c>
      <c r="D675" s="205"/>
      <c r="E675" s="200"/>
      <c r="F675" s="200"/>
      <c r="G675" s="239" t="s">
        <v>450</v>
      </c>
      <c r="H675" s="200"/>
      <c r="K675" s="211"/>
    </row>
    <row r="676" spans="1:11" ht="13.5" customHeight="1" x14ac:dyDescent="0.25">
      <c r="A676" s="209"/>
      <c r="B676" s="210"/>
      <c r="C676" s="200"/>
      <c r="D676" s="200"/>
      <c r="E676" s="205"/>
      <c r="F676" s="200"/>
      <c r="G676" s="200"/>
      <c r="H676" s="200"/>
      <c r="K676" s="211"/>
    </row>
    <row r="677" spans="1:11" ht="13.5" customHeight="1" x14ac:dyDescent="0.25">
      <c r="A677" s="209"/>
      <c r="B677" s="210"/>
      <c r="C677" s="200" t="s">
        <v>288</v>
      </c>
      <c r="D677" s="200"/>
      <c r="E677" s="205"/>
      <c r="F677" s="200"/>
      <c r="G677" s="239" t="s">
        <v>289</v>
      </c>
      <c r="H677" s="200"/>
      <c r="K677" s="211"/>
    </row>
    <row r="678" spans="1:11" ht="13.5" customHeight="1" x14ac:dyDescent="0.25">
      <c r="A678" s="209"/>
      <c r="B678" s="210"/>
      <c r="C678" s="200"/>
      <c r="D678" s="200"/>
      <c r="E678" s="205"/>
      <c r="F678" s="200"/>
      <c r="G678" s="200"/>
      <c r="H678" s="200"/>
      <c r="K678" s="211"/>
    </row>
    <row r="679" spans="1:11" ht="13.5" customHeight="1" x14ac:dyDescent="0.25">
      <c r="A679" s="209"/>
      <c r="B679" s="210"/>
      <c r="C679" s="200" t="s">
        <v>288</v>
      </c>
      <c r="D679" s="200"/>
      <c r="E679" s="205"/>
      <c r="F679" s="200"/>
      <c r="G679" s="239" t="s">
        <v>290</v>
      </c>
      <c r="H679" s="200"/>
      <c r="K679" s="211"/>
    </row>
    <row r="680" spans="1:11" ht="13.5" customHeight="1" x14ac:dyDescent="0.25">
      <c r="A680" s="209"/>
      <c r="B680" s="210"/>
      <c r="C680" s="200"/>
      <c r="D680" s="200"/>
      <c r="E680" s="205"/>
      <c r="F680" s="200"/>
      <c r="G680" s="200"/>
      <c r="H680" s="200"/>
      <c r="K680" s="211"/>
    </row>
    <row r="681" spans="1:11" ht="13.5" customHeight="1" x14ac:dyDescent="0.25">
      <c r="A681" s="209"/>
      <c r="B681" s="210"/>
      <c r="C681" s="200" t="s">
        <v>288</v>
      </c>
      <c r="D681" s="200"/>
      <c r="E681" s="205"/>
      <c r="F681" s="200"/>
      <c r="G681" s="239" t="s">
        <v>291</v>
      </c>
      <c r="H681" s="200"/>
      <c r="K681" s="211"/>
    </row>
    <row r="682" spans="1:11" ht="13.5" customHeight="1" x14ac:dyDescent="0.25">
      <c r="A682" s="209"/>
      <c r="B682" s="210"/>
      <c r="C682" s="200"/>
      <c r="D682" s="200"/>
      <c r="E682" s="205"/>
      <c r="F682" s="200"/>
      <c r="G682" s="200"/>
      <c r="H682" s="200"/>
      <c r="K682" s="211"/>
    </row>
    <row r="683" spans="1:11" ht="13.5" customHeight="1" x14ac:dyDescent="0.25">
      <c r="A683" s="209"/>
      <c r="B683" s="210"/>
      <c r="C683" s="200" t="s">
        <v>288</v>
      </c>
      <c r="D683" s="200"/>
      <c r="E683" s="205"/>
      <c r="F683" s="200"/>
      <c r="G683" s="239" t="s">
        <v>292</v>
      </c>
      <c r="H683" s="200"/>
      <c r="K683" s="211"/>
    </row>
    <row r="684" spans="1:11" ht="13.5" customHeight="1" x14ac:dyDescent="0.25">
      <c r="A684" s="209"/>
      <c r="B684" s="210"/>
      <c r="C684" s="200"/>
      <c r="D684" s="200"/>
      <c r="E684" s="205"/>
      <c r="F684" s="200"/>
      <c r="G684" s="200"/>
      <c r="H684" s="200"/>
      <c r="K684" s="211"/>
    </row>
    <row r="685" spans="1:11" ht="13.5" customHeight="1" x14ac:dyDescent="0.25">
      <c r="A685" s="209"/>
      <c r="B685" s="210"/>
      <c r="C685" s="200" t="s">
        <v>288</v>
      </c>
      <c r="D685" s="200"/>
      <c r="E685" s="205"/>
      <c r="F685" s="200"/>
      <c r="G685" s="239" t="s">
        <v>293</v>
      </c>
      <c r="H685" s="200"/>
      <c r="K685" s="211"/>
    </row>
    <row r="686" spans="1:11" ht="13.5" customHeight="1" x14ac:dyDescent="0.25">
      <c r="A686" s="209"/>
      <c r="B686" s="210"/>
      <c r="C686" s="200"/>
      <c r="D686" s="200"/>
      <c r="E686" s="205"/>
      <c r="F686" s="200"/>
      <c r="G686" s="200"/>
      <c r="H686" s="200"/>
      <c r="K686" s="211"/>
    </row>
    <row r="687" spans="1:11" ht="13.5" customHeight="1" x14ac:dyDescent="0.25">
      <c r="A687" s="209"/>
      <c r="B687" s="210"/>
      <c r="C687" s="200" t="s">
        <v>288</v>
      </c>
      <c r="D687" s="200"/>
      <c r="E687" s="205"/>
      <c r="F687" s="200"/>
      <c r="G687" s="239" t="s">
        <v>294</v>
      </c>
      <c r="H687" s="200"/>
      <c r="K687" s="211"/>
    </row>
    <row r="688" spans="1:11" ht="13.5" customHeight="1" x14ac:dyDescent="0.25">
      <c r="A688" s="209"/>
      <c r="B688" s="210"/>
      <c r="C688" s="200"/>
      <c r="D688" s="200"/>
      <c r="E688" s="205"/>
      <c r="F688" s="200"/>
      <c r="G688" s="200"/>
      <c r="H688" s="200"/>
      <c r="K688" s="211"/>
    </row>
    <row r="689" spans="1:11" ht="13.5" customHeight="1" x14ac:dyDescent="0.25">
      <c r="A689" s="209"/>
      <c r="B689" s="210"/>
      <c r="C689" s="200" t="s">
        <v>288</v>
      </c>
      <c r="D689" s="200"/>
      <c r="E689" s="205"/>
      <c r="F689" s="200"/>
      <c r="G689" s="239" t="s">
        <v>295</v>
      </c>
      <c r="H689" s="200"/>
      <c r="K689" s="211"/>
    </row>
    <row r="690" spans="1:11" ht="13.5" customHeight="1" x14ac:dyDescent="0.25">
      <c r="A690" s="209"/>
      <c r="B690" s="210"/>
      <c r="C690" s="200"/>
      <c r="D690" s="200"/>
      <c r="E690" s="205"/>
      <c r="F690" s="200"/>
      <c r="G690" s="200"/>
      <c r="H690" s="200"/>
      <c r="K690" s="211"/>
    </row>
    <row r="691" spans="1:11" ht="13.5" customHeight="1" x14ac:dyDescent="0.25">
      <c r="A691" s="209"/>
      <c r="B691" s="210"/>
      <c r="C691" s="200"/>
      <c r="D691" s="200"/>
      <c r="E691" s="205"/>
      <c r="F691" s="200"/>
      <c r="G691" s="239"/>
      <c r="H691" s="200"/>
      <c r="K691" s="211"/>
    </row>
    <row r="692" spans="1:11" ht="13.5" customHeight="1" x14ac:dyDescent="0.25">
      <c r="A692" s="209"/>
      <c r="B692" s="210"/>
      <c r="C692" s="200"/>
      <c r="D692" s="200"/>
      <c r="E692" s="205"/>
      <c r="F692" s="200"/>
      <c r="G692" s="200"/>
      <c r="H692" s="200"/>
      <c r="K692" s="211"/>
    </row>
    <row r="693" spans="1:11" ht="13.5" customHeight="1" x14ac:dyDescent="0.25">
      <c r="A693" s="209"/>
      <c r="B693" s="210"/>
      <c r="C693" s="200"/>
      <c r="D693" s="200"/>
      <c r="E693" s="205"/>
      <c r="F693" s="200"/>
      <c r="G693" s="239"/>
      <c r="H693" s="200"/>
      <c r="K693" s="211"/>
    </row>
    <row r="694" spans="1:11" ht="13.5" customHeight="1" x14ac:dyDescent="0.25">
      <c r="A694" s="209"/>
      <c r="B694" s="210"/>
      <c r="C694" s="200"/>
      <c r="D694" s="200"/>
      <c r="E694" s="205"/>
      <c r="F694" s="200"/>
      <c r="G694" s="200"/>
      <c r="H694" s="200"/>
      <c r="K694" s="211"/>
    </row>
    <row r="695" spans="1:11" ht="13.5" customHeight="1" x14ac:dyDescent="0.25">
      <c r="A695" s="209"/>
      <c r="B695" s="210"/>
      <c r="C695" s="200"/>
      <c r="D695" s="200"/>
      <c r="E695" s="205"/>
      <c r="F695" s="200"/>
      <c r="G695" s="239"/>
      <c r="H695" s="200"/>
      <c r="K695" s="211"/>
    </row>
    <row r="696" spans="1:11" ht="13.5" customHeight="1" x14ac:dyDescent="0.25">
      <c r="A696" s="209"/>
      <c r="B696" s="210"/>
      <c r="C696" s="200"/>
      <c r="D696" s="200"/>
      <c r="E696" s="205"/>
      <c r="F696" s="200"/>
      <c r="G696" s="200"/>
      <c r="H696" s="200"/>
      <c r="K696" s="211"/>
    </row>
    <row r="697" spans="1:11" ht="13.5" customHeight="1" x14ac:dyDescent="0.25">
      <c r="A697" s="209"/>
      <c r="B697" s="210"/>
      <c r="C697" s="200"/>
      <c r="D697" s="200"/>
      <c r="E697" s="205"/>
      <c r="F697" s="200"/>
      <c r="G697" s="239"/>
      <c r="H697" s="200"/>
      <c r="K697" s="211"/>
    </row>
    <row r="698" spans="1:11" ht="13.5" customHeight="1" x14ac:dyDescent="0.25">
      <c r="A698" s="209"/>
      <c r="B698" s="210"/>
      <c r="C698" s="200"/>
      <c r="D698" s="200"/>
      <c r="E698" s="205"/>
      <c r="F698" s="200"/>
      <c r="G698" s="200"/>
      <c r="H698" s="200"/>
      <c r="K698" s="211"/>
    </row>
    <row r="699" spans="1:11" ht="13.5" customHeight="1" x14ac:dyDescent="0.25">
      <c r="A699" s="209"/>
      <c r="B699" s="210"/>
      <c r="C699" s="200"/>
      <c r="D699" s="200"/>
      <c r="E699" s="205"/>
      <c r="F699" s="200"/>
      <c r="G699" s="239"/>
      <c r="H699" s="200"/>
      <c r="K699" s="211"/>
    </row>
    <row r="700" spans="1:11" ht="13.5" customHeight="1" x14ac:dyDescent="0.25">
      <c r="A700" s="209"/>
      <c r="B700" s="210"/>
      <c r="C700" s="200"/>
      <c r="D700" s="200"/>
      <c r="E700" s="205"/>
      <c r="F700" s="200"/>
      <c r="G700" s="239"/>
      <c r="H700" s="200"/>
      <c r="K700" s="211"/>
    </row>
    <row r="701" spans="1:11" ht="13.5" customHeight="1" x14ac:dyDescent="0.25">
      <c r="A701" s="209"/>
      <c r="B701" s="210"/>
      <c r="C701" s="200"/>
      <c r="D701" s="200"/>
      <c r="E701" s="205"/>
      <c r="F701" s="200"/>
      <c r="G701" s="200"/>
      <c r="H701" s="200"/>
      <c r="K701" s="211"/>
    </row>
    <row r="702" spans="1:11" ht="13.5" customHeight="1" x14ac:dyDescent="0.25">
      <c r="A702" s="209"/>
      <c r="B702" s="210"/>
      <c r="C702" s="200"/>
      <c r="D702" s="200"/>
      <c r="E702" s="205"/>
      <c r="F702" s="200"/>
      <c r="G702" s="239"/>
      <c r="H702" s="200"/>
      <c r="K702" s="211"/>
    </row>
    <row r="703" spans="1:11" ht="13.5" customHeight="1" x14ac:dyDescent="0.25">
      <c r="A703" s="209"/>
      <c r="B703" s="210"/>
      <c r="C703" s="200"/>
      <c r="D703" s="200"/>
      <c r="E703" s="205"/>
      <c r="F703" s="200"/>
      <c r="G703" s="200"/>
      <c r="H703" s="200"/>
      <c r="K703" s="211"/>
    </row>
    <row r="704" spans="1:11" ht="13.5" customHeight="1" x14ac:dyDescent="0.25">
      <c r="A704" s="209"/>
      <c r="B704" s="210"/>
      <c r="C704" s="200"/>
      <c r="D704" s="200"/>
      <c r="E704" s="205"/>
      <c r="F704" s="200"/>
      <c r="G704" s="239"/>
      <c r="H704" s="200"/>
      <c r="K704" s="211"/>
    </row>
    <row r="705" spans="1:11" ht="13.5" customHeight="1" x14ac:dyDescent="0.25">
      <c r="A705" s="209"/>
      <c r="B705" s="210"/>
      <c r="C705" s="200"/>
      <c r="D705" s="200"/>
      <c r="E705" s="205"/>
      <c r="F705" s="200"/>
      <c r="G705" s="239"/>
      <c r="H705" s="200"/>
      <c r="K705" s="211"/>
    </row>
    <row r="706" spans="1:11" ht="13.5" customHeight="1" x14ac:dyDescent="0.25">
      <c r="A706" s="209"/>
      <c r="B706" s="210"/>
      <c r="C706" s="200"/>
      <c r="D706" s="200"/>
      <c r="E706" s="205"/>
      <c r="F706" s="200"/>
      <c r="G706" s="239"/>
      <c r="H706" s="200"/>
      <c r="K706" s="211"/>
    </row>
    <row r="707" spans="1:11" ht="13.5" customHeight="1" x14ac:dyDescent="0.25">
      <c r="A707" s="209"/>
      <c r="B707" s="210"/>
      <c r="C707" s="200"/>
      <c r="D707" s="200"/>
      <c r="E707" s="205"/>
      <c r="F707" s="200"/>
      <c r="G707" s="239"/>
      <c r="H707" s="200"/>
      <c r="K707" s="211"/>
    </row>
    <row r="708" spans="1:11" ht="13.5" customHeight="1" x14ac:dyDescent="0.25">
      <c r="A708" s="209"/>
      <c r="B708" s="210"/>
      <c r="C708" s="200"/>
      <c r="D708" s="200"/>
      <c r="E708" s="205"/>
      <c r="F708" s="200"/>
      <c r="G708" s="239"/>
      <c r="H708" s="200"/>
      <c r="K708" s="229"/>
    </row>
    <row r="709" spans="1:11" ht="13.5" customHeight="1" x14ac:dyDescent="0.25">
      <c r="A709" s="209"/>
      <c r="B709" s="210"/>
      <c r="C709" s="200"/>
      <c r="D709" s="200"/>
      <c r="E709" s="200"/>
      <c r="F709" s="200"/>
      <c r="G709" s="200"/>
      <c r="H709" s="200"/>
      <c r="K709" s="211"/>
    </row>
    <row r="710" spans="1:11" ht="13.5" customHeight="1" x14ac:dyDescent="0.25">
      <c r="A710" s="209"/>
      <c r="B710" s="240"/>
      <c r="C710" s="241"/>
      <c r="D710" s="241"/>
      <c r="E710" s="241"/>
      <c r="F710" s="220"/>
      <c r="G710" s="220"/>
      <c r="H710" s="220"/>
      <c r="I710" s="220"/>
      <c r="K710" s="211"/>
    </row>
    <row r="711" spans="1:11" ht="13.5" customHeight="1" x14ac:dyDescent="0.25">
      <c r="A711" s="209"/>
      <c r="B711" s="259" t="s">
        <v>296</v>
      </c>
      <c r="C711" s="260"/>
      <c r="D711" s="260"/>
      <c r="E711" s="260"/>
      <c r="F711" s="260"/>
      <c r="G711" s="260"/>
      <c r="H711" s="260"/>
      <c r="I711" s="208" t="s">
        <v>51</v>
      </c>
      <c r="J711" s="242"/>
      <c r="K711" s="243">
        <f>K259+K321+K391+K456+K522+K585+K667</f>
        <v>0</v>
      </c>
    </row>
    <row r="712" spans="1:11" ht="13.5" customHeight="1" x14ac:dyDescent="0.25">
      <c r="A712" s="209"/>
      <c r="B712" s="210"/>
      <c r="C712" s="200"/>
      <c r="D712" s="200"/>
      <c r="E712" s="200"/>
      <c r="F712" s="200"/>
      <c r="G712" s="200"/>
      <c r="H712" s="200"/>
      <c r="I712" s="242"/>
      <c r="J712" s="242"/>
      <c r="K712" s="244"/>
    </row>
    <row r="713" spans="1:11" ht="13.5" customHeight="1" thickBot="1" x14ac:dyDescent="0.3">
      <c r="A713" s="209"/>
      <c r="B713" s="210"/>
      <c r="C713" s="200"/>
      <c r="D713" s="200"/>
      <c r="E713" s="200"/>
      <c r="F713" s="200"/>
      <c r="G713" s="200"/>
      <c r="H713" s="200"/>
      <c r="K713" s="245"/>
    </row>
    <row r="714" spans="1:11" ht="30" customHeight="1" thickTop="1" x14ac:dyDescent="0.25">
      <c r="A714" s="209"/>
      <c r="B714" s="210"/>
      <c r="C714" s="200"/>
      <c r="D714" s="200"/>
      <c r="E714" s="200"/>
      <c r="F714" s="200"/>
      <c r="G714" s="200"/>
      <c r="H714" s="200"/>
      <c r="K714" s="211"/>
    </row>
    <row r="715" spans="1:11" ht="13.5" customHeight="1" x14ac:dyDescent="0.25">
      <c r="A715" s="209"/>
      <c r="B715" s="210"/>
      <c r="C715" s="200"/>
      <c r="D715" s="200"/>
      <c r="E715" s="200"/>
      <c r="F715" s="200"/>
      <c r="G715" s="200"/>
      <c r="H715" s="200"/>
      <c r="K715" s="211"/>
    </row>
    <row r="716" spans="1:11" ht="13.5" customHeight="1" x14ac:dyDescent="0.25">
      <c r="A716" s="209"/>
      <c r="B716" s="210"/>
      <c r="C716" s="200"/>
      <c r="D716" s="200"/>
      <c r="E716" s="200"/>
      <c r="F716" s="200"/>
      <c r="G716" s="200"/>
      <c r="H716" s="200"/>
      <c r="K716" s="211"/>
    </row>
    <row r="717" spans="1:11" ht="13.5" customHeight="1" x14ac:dyDescent="0.25">
      <c r="A717" s="209"/>
      <c r="B717" s="210"/>
      <c r="C717" s="200"/>
      <c r="D717" s="200"/>
      <c r="E717" s="200"/>
      <c r="F717" s="200"/>
      <c r="G717" s="200"/>
      <c r="H717" s="200"/>
      <c r="K717" s="211"/>
    </row>
    <row r="718" spans="1:11" ht="13.5" customHeight="1" x14ac:dyDescent="0.25">
      <c r="A718" s="209"/>
      <c r="B718" s="210"/>
      <c r="C718" s="200"/>
      <c r="D718" s="200"/>
      <c r="E718" s="200"/>
      <c r="F718" s="200"/>
      <c r="G718" s="200"/>
      <c r="H718" s="200"/>
      <c r="K718" s="211"/>
    </row>
    <row r="719" spans="1:11" ht="13.5" customHeight="1" x14ac:dyDescent="0.25">
      <c r="A719" s="209"/>
      <c r="B719" s="224"/>
      <c r="C719" s="200"/>
      <c r="D719" s="200"/>
      <c r="E719" s="200"/>
      <c r="F719" s="200"/>
      <c r="G719" s="200"/>
      <c r="H719" s="200"/>
      <c r="K719" s="211"/>
    </row>
    <row r="720" spans="1:11" ht="13.5" customHeight="1" x14ac:dyDescent="0.25">
      <c r="A720" s="209"/>
      <c r="B720" s="210"/>
      <c r="C720" s="200"/>
      <c r="D720" s="200"/>
      <c r="E720" s="200"/>
      <c r="F720" s="200"/>
      <c r="G720" s="200"/>
      <c r="H720" s="200"/>
      <c r="K720" s="211"/>
    </row>
    <row r="721" spans="1:11" ht="13.5" customHeight="1" x14ac:dyDescent="0.25">
      <c r="A721" s="209"/>
      <c r="B721" s="210"/>
      <c r="C721" s="200"/>
      <c r="D721" s="200"/>
      <c r="E721" s="200"/>
      <c r="F721" s="200"/>
      <c r="G721" s="200"/>
      <c r="H721" s="200"/>
      <c r="K721" s="211"/>
    </row>
    <row r="722" spans="1:11" ht="13.5" customHeight="1" x14ac:dyDescent="0.25">
      <c r="A722" s="209"/>
      <c r="B722" s="210"/>
      <c r="C722" s="200"/>
      <c r="D722" s="200"/>
      <c r="E722" s="200"/>
      <c r="F722" s="200"/>
      <c r="G722" s="200"/>
      <c r="H722" s="200"/>
      <c r="K722" s="211"/>
    </row>
    <row r="723" spans="1:11" ht="13.5" customHeight="1" x14ac:dyDescent="0.25">
      <c r="A723" s="209"/>
      <c r="B723" s="210"/>
      <c r="C723" s="200"/>
      <c r="D723" s="200"/>
      <c r="E723" s="200"/>
      <c r="F723" s="200"/>
      <c r="G723" s="200"/>
      <c r="H723" s="200"/>
      <c r="K723" s="211"/>
    </row>
    <row r="724" spans="1:11" ht="13.5" customHeight="1" x14ac:dyDescent="0.25">
      <c r="A724" s="209"/>
      <c r="B724" s="210"/>
      <c r="C724" s="200"/>
      <c r="D724" s="200"/>
      <c r="E724" s="200"/>
      <c r="F724" s="200"/>
      <c r="G724" s="200"/>
      <c r="H724" s="200"/>
      <c r="K724" s="211"/>
    </row>
    <row r="725" spans="1:11" ht="13.5" customHeight="1" x14ac:dyDescent="0.25">
      <c r="A725" s="209"/>
      <c r="B725" s="210"/>
      <c r="C725" s="200"/>
      <c r="D725" s="200"/>
      <c r="E725" s="200"/>
      <c r="F725" s="200"/>
      <c r="G725" s="200"/>
      <c r="H725" s="200"/>
      <c r="K725" s="211"/>
    </row>
    <row r="726" spans="1:11" ht="13.5" customHeight="1" x14ac:dyDescent="0.25">
      <c r="A726" s="209"/>
      <c r="B726" s="210"/>
      <c r="C726" s="200"/>
      <c r="D726" s="200"/>
      <c r="E726" s="200"/>
      <c r="F726" s="200"/>
      <c r="G726" s="200"/>
      <c r="H726" s="200"/>
      <c r="K726" s="211"/>
    </row>
    <row r="727" spans="1:11" ht="13.5" customHeight="1" x14ac:dyDescent="0.25">
      <c r="A727" s="209"/>
      <c r="B727" s="210"/>
      <c r="C727" s="200"/>
      <c r="D727" s="200"/>
      <c r="E727" s="200"/>
      <c r="F727" s="200"/>
      <c r="G727" s="200"/>
      <c r="H727" s="200"/>
      <c r="K727" s="211"/>
    </row>
    <row r="728" spans="1:11" ht="13.5" customHeight="1" x14ac:dyDescent="0.25">
      <c r="A728" s="209"/>
      <c r="B728" s="210"/>
      <c r="C728" s="200"/>
      <c r="D728" s="200"/>
      <c r="E728" s="200"/>
      <c r="F728" s="200"/>
      <c r="G728" s="200"/>
      <c r="H728" s="200"/>
      <c r="K728" s="211"/>
    </row>
    <row r="729" spans="1:11" ht="13.5" customHeight="1" x14ac:dyDescent="0.25">
      <c r="A729" s="209"/>
      <c r="B729" s="210"/>
      <c r="C729" s="200"/>
      <c r="D729" s="200"/>
      <c r="E729" s="200"/>
      <c r="F729" s="200"/>
      <c r="G729" s="200"/>
      <c r="H729" s="200"/>
      <c r="K729" s="211"/>
    </row>
    <row r="730" spans="1:11" ht="13.5" customHeight="1" x14ac:dyDescent="0.25">
      <c r="A730" s="209"/>
      <c r="B730" s="210"/>
      <c r="C730" s="200"/>
      <c r="D730" s="200"/>
      <c r="E730" s="200"/>
      <c r="F730" s="200"/>
      <c r="G730" s="200"/>
      <c r="H730" s="200"/>
      <c r="K730" s="211"/>
    </row>
    <row r="731" spans="1:11" ht="13.5" customHeight="1" x14ac:dyDescent="0.25">
      <c r="A731" s="209"/>
      <c r="B731" s="210"/>
      <c r="C731" s="200"/>
      <c r="D731" s="200"/>
      <c r="E731" s="200"/>
      <c r="F731" s="200"/>
      <c r="G731" s="200"/>
      <c r="H731" s="200"/>
      <c r="K731" s="211"/>
    </row>
    <row r="732" spans="1:11" ht="13.5" customHeight="1" x14ac:dyDescent="0.25">
      <c r="A732" s="209"/>
      <c r="B732" s="210"/>
      <c r="C732" s="200"/>
      <c r="D732" s="200"/>
      <c r="E732" s="200"/>
      <c r="F732" s="200"/>
      <c r="G732" s="200"/>
      <c r="H732" s="200"/>
      <c r="K732" s="211"/>
    </row>
    <row r="733" spans="1:11" s="246" customFormat="1" ht="13.5" customHeight="1" x14ac:dyDescent="0.25">
      <c r="A733" s="209"/>
      <c r="B733" s="210"/>
      <c r="C733" s="205"/>
      <c r="D733" s="205"/>
      <c r="E733" s="205"/>
      <c r="F733" s="205"/>
      <c r="G733" s="205"/>
      <c r="H733" s="205"/>
      <c r="I733" s="205"/>
      <c r="J733" s="205"/>
      <c r="K733" s="211"/>
    </row>
    <row r="734" spans="1:11" ht="13.5" customHeight="1" x14ac:dyDescent="0.25">
      <c r="A734" s="225"/>
      <c r="B734" s="226"/>
      <c r="C734" s="227"/>
      <c r="D734" s="227"/>
      <c r="E734" s="227"/>
      <c r="F734" s="227"/>
      <c r="G734" s="227"/>
      <c r="H734" s="227"/>
      <c r="I734" s="227"/>
      <c r="J734" s="227"/>
      <c r="K734" s="221"/>
    </row>
  </sheetData>
  <mergeCells count="2">
    <mergeCell ref="B129:J129"/>
    <mergeCell ref="B711:H711"/>
  </mergeCells>
  <pageMargins left="0.2" right="0.2" top="0.5" bottom="0.5" header="0.3" footer="0.3"/>
  <pageSetup orientation="portrait" horizontalDpi="0" verticalDpi="0" r:id="rId1"/>
  <headerFooter>
    <oddHeader>&amp;L&amp;"Andalus,Bold Italic"&amp;8Hudur Prison&amp;R&amp;"Andalus,Bold Italic"&amp;8Preliminary Items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opLeftCell="A253" workbookViewId="0">
      <selection activeCell="E228" sqref="E228"/>
    </sheetView>
  </sheetViews>
  <sheetFormatPr defaultRowHeight="14.4" x14ac:dyDescent="0.3"/>
  <cols>
    <col min="2" max="2" width="45.6640625" customWidth="1"/>
    <col min="6" max="6" width="11.5546875" customWidth="1"/>
  </cols>
  <sheetData>
    <row r="1" spans="1:6" x14ac:dyDescent="0.3">
      <c r="A1" s="34"/>
      <c r="B1" s="35"/>
      <c r="C1" s="35"/>
      <c r="D1" s="35"/>
      <c r="E1" s="35"/>
      <c r="F1" s="36"/>
    </row>
    <row r="2" spans="1:6" x14ac:dyDescent="0.3">
      <c r="A2" s="32"/>
      <c r="B2" s="43"/>
      <c r="C2" s="44"/>
      <c r="D2" s="28"/>
      <c r="E2" s="45"/>
      <c r="F2" s="96"/>
    </row>
    <row r="3" spans="1:6" x14ac:dyDescent="0.3">
      <c r="A3" s="32"/>
      <c r="B3" s="43"/>
      <c r="C3" s="44"/>
      <c r="D3" s="28"/>
      <c r="E3" s="45"/>
      <c r="F3" s="96"/>
    </row>
    <row r="4" spans="1:6" x14ac:dyDescent="0.3">
      <c r="A4" s="32"/>
      <c r="B4" s="43"/>
      <c r="C4" s="44"/>
      <c r="D4" s="28"/>
      <c r="E4" s="45"/>
      <c r="F4" s="96"/>
    </row>
    <row r="5" spans="1:6" x14ac:dyDescent="0.3">
      <c r="A5" s="32"/>
      <c r="B5" s="43"/>
      <c r="C5" s="44"/>
      <c r="D5" s="28"/>
      <c r="E5" s="45"/>
      <c r="F5" s="96"/>
    </row>
    <row r="6" spans="1:6" x14ac:dyDescent="0.3">
      <c r="A6" s="32"/>
      <c r="B6" s="43"/>
      <c r="C6" s="44"/>
      <c r="D6" s="28"/>
      <c r="E6" s="45"/>
      <c r="F6" s="96"/>
    </row>
    <row r="7" spans="1:6" x14ac:dyDescent="0.3">
      <c r="A7" s="32"/>
      <c r="B7" s="43"/>
      <c r="C7" s="44"/>
      <c r="D7" s="28"/>
      <c r="E7" s="45"/>
      <c r="F7" s="96"/>
    </row>
    <row r="8" spans="1:6" x14ac:dyDescent="0.3">
      <c r="A8" s="32"/>
      <c r="B8" s="43"/>
      <c r="C8" s="44"/>
      <c r="D8" s="28"/>
      <c r="E8" s="45"/>
      <c r="F8" s="96"/>
    </row>
    <row r="9" spans="1:6" x14ac:dyDescent="0.3">
      <c r="A9" s="32"/>
      <c r="B9" s="43"/>
      <c r="C9" s="44"/>
      <c r="D9" s="28"/>
      <c r="E9" s="45"/>
      <c r="F9" s="96"/>
    </row>
    <row r="10" spans="1:6" x14ac:dyDescent="0.3">
      <c r="A10" s="32"/>
      <c r="B10" s="43"/>
      <c r="C10" s="44"/>
      <c r="D10" s="28"/>
      <c r="E10" s="45"/>
      <c r="F10" s="96"/>
    </row>
    <row r="11" spans="1:6" x14ac:dyDescent="0.3">
      <c r="A11" s="32"/>
      <c r="B11" s="43"/>
      <c r="C11" s="44"/>
      <c r="D11" s="28"/>
      <c r="E11" s="45"/>
      <c r="F11" s="96"/>
    </row>
    <row r="12" spans="1:6" x14ac:dyDescent="0.3">
      <c r="A12" s="32"/>
      <c r="B12" s="43"/>
      <c r="C12" s="44"/>
      <c r="D12" s="28"/>
      <c r="E12" s="45"/>
      <c r="F12" s="96"/>
    </row>
    <row r="13" spans="1:6" x14ac:dyDescent="0.3">
      <c r="A13" s="32"/>
      <c r="B13" s="43"/>
      <c r="C13" s="44"/>
      <c r="D13" s="28"/>
      <c r="E13" s="45"/>
      <c r="F13" s="96"/>
    </row>
    <row r="14" spans="1:6" x14ac:dyDescent="0.3">
      <c r="A14" s="32"/>
      <c r="B14" s="43"/>
      <c r="C14" s="44"/>
      <c r="D14" s="28"/>
      <c r="E14" s="45"/>
      <c r="F14" s="96"/>
    </row>
    <row r="15" spans="1:6" x14ac:dyDescent="0.3">
      <c r="A15" s="32"/>
      <c r="B15" s="43"/>
      <c r="C15" s="44"/>
      <c r="D15" s="28"/>
      <c r="E15" s="45"/>
      <c r="F15" s="96"/>
    </row>
    <row r="16" spans="1:6" x14ac:dyDescent="0.3">
      <c r="A16" s="32"/>
      <c r="B16" s="43"/>
      <c r="C16" s="44"/>
      <c r="D16" s="28"/>
      <c r="E16" s="45"/>
      <c r="F16" s="96"/>
    </row>
    <row r="17" spans="1:6" x14ac:dyDescent="0.3">
      <c r="A17" s="32"/>
      <c r="B17" s="43"/>
      <c r="C17" s="44"/>
      <c r="D17" s="28"/>
      <c r="E17" s="45"/>
      <c r="F17" s="96"/>
    </row>
    <row r="18" spans="1:6" x14ac:dyDescent="0.3">
      <c r="A18" s="32"/>
      <c r="B18" s="43"/>
      <c r="C18" s="44"/>
      <c r="D18" s="28"/>
      <c r="E18" s="45"/>
      <c r="F18" s="96"/>
    </row>
    <row r="19" spans="1:6" x14ac:dyDescent="0.3">
      <c r="A19" s="32"/>
      <c r="B19" s="43"/>
      <c r="C19" s="44"/>
      <c r="D19" s="28"/>
      <c r="E19" s="45"/>
      <c r="F19" s="96"/>
    </row>
    <row r="20" spans="1:6" x14ac:dyDescent="0.3">
      <c r="A20" s="32"/>
      <c r="B20" s="43"/>
      <c r="C20" s="44"/>
      <c r="D20" s="28"/>
      <c r="E20" s="45"/>
      <c r="F20" s="96"/>
    </row>
    <row r="21" spans="1:6" x14ac:dyDescent="0.3">
      <c r="A21" s="32"/>
      <c r="B21" s="43"/>
      <c r="C21" s="44"/>
      <c r="D21" s="28"/>
      <c r="E21" s="45"/>
      <c r="F21" s="96"/>
    </row>
    <row r="22" spans="1:6" x14ac:dyDescent="0.3">
      <c r="A22" s="32"/>
      <c r="B22" s="43"/>
      <c r="C22" s="44"/>
      <c r="D22" s="28"/>
      <c r="E22" s="45"/>
      <c r="F22" s="96"/>
    </row>
    <row r="23" spans="1:6" x14ac:dyDescent="0.3">
      <c r="A23" s="32"/>
      <c r="B23" s="43"/>
      <c r="C23" s="44"/>
      <c r="D23" s="28"/>
      <c r="E23" s="45"/>
      <c r="F23" s="96"/>
    </row>
    <row r="24" spans="1:6" x14ac:dyDescent="0.3">
      <c r="A24" s="32"/>
      <c r="B24" s="43"/>
      <c r="C24" s="44"/>
      <c r="D24" s="28"/>
      <c r="E24" s="45"/>
      <c r="F24" s="96"/>
    </row>
    <row r="25" spans="1:6" x14ac:dyDescent="0.3">
      <c r="A25" s="32"/>
      <c r="B25" s="261" t="s">
        <v>297</v>
      </c>
      <c r="C25" s="262"/>
      <c r="D25" s="262"/>
      <c r="E25" s="262"/>
      <c r="F25" s="96"/>
    </row>
    <row r="26" spans="1:6" x14ac:dyDescent="0.3">
      <c r="A26" s="32"/>
      <c r="B26" s="43"/>
      <c r="C26" s="44"/>
      <c r="D26" s="28"/>
      <c r="E26" s="45"/>
      <c r="F26" s="96"/>
    </row>
    <row r="27" spans="1:6" x14ac:dyDescent="0.3">
      <c r="A27" s="32"/>
      <c r="B27" s="43"/>
      <c r="C27" s="44"/>
      <c r="D27" s="28"/>
      <c r="E27" s="45"/>
      <c r="F27" s="96"/>
    </row>
    <row r="28" spans="1:6" x14ac:dyDescent="0.3">
      <c r="A28" s="32"/>
      <c r="B28" s="261" t="s">
        <v>395</v>
      </c>
      <c r="C28" s="263"/>
      <c r="D28" s="263"/>
      <c r="E28" s="263"/>
      <c r="F28" s="96"/>
    </row>
    <row r="29" spans="1:6" x14ac:dyDescent="0.3">
      <c r="A29" s="32"/>
      <c r="B29" s="43"/>
      <c r="C29" s="44"/>
      <c r="D29" s="28"/>
      <c r="E29" s="45"/>
      <c r="F29" s="96"/>
    </row>
    <row r="30" spans="1:6" x14ac:dyDescent="0.3">
      <c r="A30" s="32"/>
      <c r="B30" s="43"/>
      <c r="C30" s="44"/>
      <c r="D30" s="28"/>
      <c r="E30" s="45"/>
      <c r="F30" s="96"/>
    </row>
    <row r="31" spans="1:6" x14ac:dyDescent="0.3">
      <c r="A31" s="32"/>
      <c r="B31" s="43"/>
      <c r="C31" s="44"/>
      <c r="D31" s="28"/>
      <c r="E31" s="45"/>
      <c r="F31" s="96"/>
    </row>
    <row r="32" spans="1:6" x14ac:dyDescent="0.3">
      <c r="A32" s="32"/>
      <c r="B32" s="43"/>
      <c r="C32" s="44"/>
      <c r="D32" s="28"/>
      <c r="E32" s="45"/>
      <c r="F32" s="96"/>
    </row>
    <row r="33" spans="1:6" x14ac:dyDescent="0.3">
      <c r="A33" s="32"/>
      <c r="B33" s="43"/>
      <c r="C33" s="44"/>
      <c r="D33" s="28"/>
      <c r="E33" s="45"/>
      <c r="F33" s="96"/>
    </row>
    <row r="34" spans="1:6" x14ac:dyDescent="0.3">
      <c r="A34" s="32"/>
      <c r="B34" s="43"/>
      <c r="C34" s="44"/>
      <c r="D34" s="28"/>
      <c r="E34" s="45"/>
      <c r="F34" s="96"/>
    </row>
    <row r="35" spans="1:6" x14ac:dyDescent="0.3">
      <c r="A35" s="32"/>
      <c r="B35" s="43"/>
      <c r="C35" s="44"/>
      <c r="D35" s="28"/>
      <c r="E35" s="45"/>
      <c r="F35" s="96"/>
    </row>
    <row r="36" spans="1:6" x14ac:dyDescent="0.3">
      <c r="A36" s="32"/>
      <c r="B36" s="43"/>
      <c r="C36" s="44"/>
      <c r="D36" s="28"/>
      <c r="E36" s="45"/>
      <c r="F36" s="96"/>
    </row>
    <row r="37" spans="1:6" x14ac:dyDescent="0.3">
      <c r="A37" s="32"/>
      <c r="B37" s="43"/>
      <c r="C37" s="44"/>
      <c r="D37" s="28"/>
      <c r="E37" s="45"/>
      <c r="F37" s="96"/>
    </row>
    <row r="38" spans="1:6" x14ac:dyDescent="0.3">
      <c r="A38" s="32"/>
      <c r="B38" s="43"/>
      <c r="C38" s="44"/>
      <c r="D38" s="28"/>
      <c r="E38" s="45"/>
      <c r="F38" s="96"/>
    </row>
    <row r="39" spans="1:6" x14ac:dyDescent="0.3">
      <c r="A39" s="32"/>
      <c r="B39" s="43"/>
      <c r="C39" s="44"/>
      <c r="D39" s="28"/>
      <c r="E39" s="45"/>
      <c r="F39" s="96"/>
    </row>
    <row r="40" spans="1:6" x14ac:dyDescent="0.3">
      <c r="A40" s="32"/>
      <c r="B40" s="43"/>
      <c r="C40" s="44"/>
      <c r="D40" s="28"/>
      <c r="E40" s="45"/>
      <c r="F40" s="96"/>
    </row>
    <row r="41" spans="1:6" x14ac:dyDescent="0.3">
      <c r="A41" s="32"/>
      <c r="B41" s="43"/>
      <c r="C41" s="44"/>
      <c r="D41" s="28"/>
      <c r="E41" s="45"/>
      <c r="F41" s="96"/>
    </row>
    <row r="42" spans="1:6" x14ac:dyDescent="0.3">
      <c r="A42" s="32"/>
      <c r="B42" s="43"/>
      <c r="C42" s="44"/>
      <c r="D42" s="28"/>
      <c r="E42" s="45"/>
      <c r="F42" s="96"/>
    </row>
    <row r="43" spans="1:6" x14ac:dyDescent="0.3">
      <c r="A43" s="32"/>
      <c r="B43" s="43"/>
      <c r="C43" s="44"/>
      <c r="D43" s="28"/>
      <c r="E43" s="45"/>
      <c r="F43" s="96"/>
    </row>
    <row r="44" spans="1:6" x14ac:dyDescent="0.3">
      <c r="A44" s="32"/>
      <c r="B44" s="43"/>
      <c r="C44" s="44"/>
      <c r="D44" s="28"/>
      <c r="E44" s="45"/>
      <c r="F44" s="96"/>
    </row>
    <row r="45" spans="1:6" ht="15" thickBot="1" x14ac:dyDescent="0.35">
      <c r="A45" s="97"/>
      <c r="B45" s="98"/>
      <c r="C45" s="99"/>
      <c r="D45" s="100"/>
      <c r="E45" s="101"/>
      <c r="F45" s="102"/>
    </row>
    <row r="46" spans="1:6" ht="15" thickBot="1" x14ac:dyDescent="0.35">
      <c r="A46" s="60" t="s">
        <v>34</v>
      </c>
      <c r="B46" s="20" t="s">
        <v>298</v>
      </c>
      <c r="C46" s="63" t="s">
        <v>299</v>
      </c>
      <c r="D46" s="62" t="s">
        <v>300</v>
      </c>
      <c r="E46" s="64" t="s">
        <v>301</v>
      </c>
      <c r="F46" s="61" t="s">
        <v>302</v>
      </c>
    </row>
    <row r="47" spans="1:6" x14ac:dyDescent="0.3">
      <c r="A47" s="103"/>
      <c r="B47" s="38" t="s">
        <v>297</v>
      </c>
      <c r="C47" s="46"/>
      <c r="D47" s="46"/>
      <c r="E47" s="47"/>
      <c r="F47" s="104"/>
    </row>
    <row r="48" spans="1:6" x14ac:dyDescent="0.3">
      <c r="A48" s="103"/>
      <c r="B48" s="38"/>
      <c r="C48" s="46"/>
      <c r="D48" s="46"/>
      <c r="E48" s="47"/>
      <c r="F48" s="104"/>
    </row>
    <row r="49" spans="1:6" x14ac:dyDescent="0.3">
      <c r="A49" s="103"/>
      <c r="B49" s="38" t="s">
        <v>396</v>
      </c>
      <c r="C49" s="46"/>
      <c r="D49" s="46"/>
      <c r="E49" s="47"/>
      <c r="F49" s="104"/>
    </row>
    <row r="50" spans="1:6" x14ac:dyDescent="0.3">
      <c r="A50" s="103"/>
      <c r="B50" s="38"/>
      <c r="C50" s="46"/>
      <c r="D50" s="46"/>
      <c r="E50" s="47"/>
      <c r="F50" s="104"/>
    </row>
    <row r="51" spans="1:6" x14ac:dyDescent="0.3">
      <c r="A51" s="103"/>
      <c r="B51" s="38" t="s">
        <v>397</v>
      </c>
      <c r="C51" s="40"/>
      <c r="D51" s="40"/>
      <c r="E51" s="47"/>
      <c r="F51" s="105"/>
    </row>
    <row r="52" spans="1:6" x14ac:dyDescent="0.3">
      <c r="A52" s="103"/>
      <c r="B52" s="29"/>
      <c r="C52" s="40"/>
      <c r="D52" s="40"/>
      <c r="E52" s="47"/>
      <c r="F52" s="105"/>
    </row>
    <row r="53" spans="1:6" ht="27.6" x14ac:dyDescent="0.3">
      <c r="A53" s="103" t="s">
        <v>38</v>
      </c>
      <c r="B53" s="29" t="s">
        <v>303</v>
      </c>
      <c r="C53" s="40">
        <v>678</v>
      </c>
      <c r="D53" s="40" t="s">
        <v>304</v>
      </c>
      <c r="E53" s="47"/>
      <c r="F53" s="12">
        <f>C53*E53</f>
        <v>0</v>
      </c>
    </row>
    <row r="54" spans="1:6" x14ac:dyDescent="0.3">
      <c r="A54" s="103"/>
      <c r="B54" s="29"/>
      <c r="C54" s="40"/>
      <c r="D54" s="40"/>
      <c r="E54" s="47"/>
      <c r="F54" s="12"/>
    </row>
    <row r="55" spans="1:6" x14ac:dyDescent="0.3">
      <c r="A55" s="103"/>
      <c r="B55" s="38" t="s">
        <v>398</v>
      </c>
      <c r="C55" s="40"/>
      <c r="D55" s="40"/>
      <c r="E55" s="47"/>
      <c r="F55" s="12"/>
    </row>
    <row r="56" spans="1:6" x14ac:dyDescent="0.3">
      <c r="A56" s="103"/>
      <c r="B56" s="29"/>
      <c r="C56" s="40"/>
      <c r="D56" s="40"/>
      <c r="E56" s="47"/>
      <c r="F56" s="12"/>
    </row>
    <row r="57" spans="1:6" ht="27.6" x14ac:dyDescent="0.3">
      <c r="A57" s="103" t="s">
        <v>43</v>
      </c>
      <c r="B57" s="29" t="s">
        <v>305</v>
      </c>
      <c r="C57" s="40">
        <v>529</v>
      </c>
      <c r="D57" s="40" t="s">
        <v>304</v>
      </c>
      <c r="E57" s="47"/>
      <c r="F57" s="12">
        <f t="shared" ref="F57:F71" si="0">C57*E57</f>
        <v>0</v>
      </c>
    </row>
    <row r="58" spans="1:6" x14ac:dyDescent="0.3">
      <c r="A58" s="103"/>
      <c r="B58" s="29"/>
      <c r="C58" s="40"/>
      <c r="D58" s="40"/>
      <c r="E58" s="47"/>
      <c r="F58" s="12"/>
    </row>
    <row r="59" spans="1:6" x14ac:dyDescent="0.3">
      <c r="A59" s="103"/>
      <c r="B59" s="38" t="s">
        <v>399</v>
      </c>
      <c r="C59" s="40"/>
      <c r="D59" s="40"/>
      <c r="E59" s="47"/>
      <c r="F59" s="12"/>
    </row>
    <row r="60" spans="1:6" x14ac:dyDescent="0.3">
      <c r="A60" s="103"/>
      <c r="B60" s="29"/>
      <c r="C60" s="40"/>
      <c r="D60" s="40"/>
      <c r="E60" s="47"/>
      <c r="F60" s="12"/>
    </row>
    <row r="61" spans="1:6" ht="27.6" x14ac:dyDescent="0.3">
      <c r="A61" s="103" t="s">
        <v>56</v>
      </c>
      <c r="B61" s="29" t="s">
        <v>306</v>
      </c>
      <c r="C61" s="40">
        <v>17</v>
      </c>
      <c r="D61" s="40" t="s">
        <v>307</v>
      </c>
      <c r="E61" s="47"/>
      <c r="F61" s="12">
        <f t="shared" si="0"/>
        <v>0</v>
      </c>
    </row>
    <row r="62" spans="1:6" x14ac:dyDescent="0.3">
      <c r="A62" s="103"/>
      <c r="B62" s="29"/>
      <c r="C62" s="40"/>
      <c r="D62" s="40"/>
      <c r="E62" s="47"/>
      <c r="F62" s="12"/>
    </row>
    <row r="63" spans="1:6" x14ac:dyDescent="0.3">
      <c r="A63" s="103" t="s">
        <v>80</v>
      </c>
      <c r="B63" s="29" t="s">
        <v>308</v>
      </c>
      <c r="C63" s="40">
        <v>16</v>
      </c>
      <c r="D63" s="40" t="s">
        <v>307</v>
      </c>
      <c r="E63" s="47"/>
      <c r="F63" s="12">
        <f t="shared" si="0"/>
        <v>0</v>
      </c>
    </row>
    <row r="64" spans="1:6" x14ac:dyDescent="0.3">
      <c r="A64" s="103"/>
      <c r="B64" s="29"/>
      <c r="C64" s="40"/>
      <c r="D64" s="40"/>
      <c r="E64" s="47"/>
      <c r="F64" s="12"/>
    </row>
    <row r="65" spans="1:6" x14ac:dyDescent="0.3">
      <c r="A65" s="103"/>
      <c r="B65" s="38" t="s">
        <v>400</v>
      </c>
      <c r="C65" s="40"/>
      <c r="D65" s="40"/>
      <c r="E65" s="47"/>
      <c r="F65" s="12"/>
    </row>
    <row r="66" spans="1:6" x14ac:dyDescent="0.3">
      <c r="A66" s="103"/>
      <c r="B66" s="29"/>
      <c r="C66" s="40"/>
      <c r="D66" s="40"/>
      <c r="E66" s="47"/>
      <c r="F66" s="12"/>
    </row>
    <row r="67" spans="1:6" ht="41.4" x14ac:dyDescent="0.3">
      <c r="A67" s="103" t="s">
        <v>82</v>
      </c>
      <c r="B67" s="29" t="s">
        <v>309</v>
      </c>
      <c r="C67" s="40">
        <v>190</v>
      </c>
      <c r="D67" s="40" t="s">
        <v>304</v>
      </c>
      <c r="E67" s="47"/>
      <c r="F67" s="12">
        <f t="shared" si="0"/>
        <v>0</v>
      </c>
    </row>
    <row r="68" spans="1:6" x14ac:dyDescent="0.3">
      <c r="A68" s="103"/>
      <c r="B68" s="29"/>
      <c r="C68" s="40"/>
      <c r="D68" s="40"/>
      <c r="E68" s="47"/>
      <c r="F68" s="12"/>
    </row>
    <row r="69" spans="1:6" x14ac:dyDescent="0.3">
      <c r="A69" s="103"/>
      <c r="B69" s="38" t="s">
        <v>310</v>
      </c>
      <c r="C69" s="40"/>
      <c r="D69" s="40"/>
      <c r="E69" s="47"/>
      <c r="F69" s="12"/>
    </row>
    <row r="70" spans="1:6" x14ac:dyDescent="0.3">
      <c r="A70" s="103"/>
      <c r="B70" s="29"/>
      <c r="C70" s="40"/>
      <c r="D70" s="40"/>
      <c r="E70" s="47"/>
      <c r="F70" s="12"/>
    </row>
    <row r="71" spans="1:6" ht="41.4" x14ac:dyDescent="0.3">
      <c r="A71" s="103" t="s">
        <v>119</v>
      </c>
      <c r="B71" s="29" t="s">
        <v>312</v>
      </c>
      <c r="C71" s="40">
        <f>C67</f>
        <v>190</v>
      </c>
      <c r="D71" s="40" t="s">
        <v>304</v>
      </c>
      <c r="E71" s="47"/>
      <c r="F71" s="12">
        <f t="shared" si="0"/>
        <v>0</v>
      </c>
    </row>
    <row r="72" spans="1:6" s="5" customFormat="1" x14ac:dyDescent="0.3">
      <c r="A72" s="103"/>
      <c r="B72" s="29"/>
      <c r="C72" s="40"/>
      <c r="D72" s="40"/>
      <c r="E72" s="47"/>
      <c r="F72" s="12"/>
    </row>
    <row r="73" spans="1:6" s="5" customFormat="1" x14ac:dyDescent="0.3">
      <c r="A73" s="103"/>
      <c r="B73" s="29"/>
      <c r="C73" s="40"/>
      <c r="D73" s="40"/>
      <c r="E73" s="47"/>
      <c r="F73" s="12"/>
    </row>
    <row r="74" spans="1:6" s="5" customFormat="1" x14ac:dyDescent="0.3">
      <c r="A74" s="103"/>
      <c r="B74" s="29"/>
      <c r="C74" s="40"/>
      <c r="D74" s="40"/>
      <c r="E74" s="47"/>
      <c r="F74" s="12"/>
    </row>
    <row r="75" spans="1:6" s="5" customFormat="1" x14ac:dyDescent="0.3">
      <c r="A75" s="103"/>
      <c r="B75" s="29"/>
      <c r="C75" s="40"/>
      <c r="D75" s="40"/>
      <c r="E75" s="47"/>
      <c r="F75" s="12"/>
    </row>
    <row r="76" spans="1:6" s="5" customFormat="1" x14ac:dyDescent="0.3">
      <c r="A76" s="103"/>
      <c r="B76" s="29"/>
      <c r="C76" s="40"/>
      <c r="D76" s="40"/>
      <c r="E76" s="47"/>
      <c r="F76" s="12"/>
    </row>
    <row r="77" spans="1:6" s="5" customFormat="1" x14ac:dyDescent="0.3">
      <c r="A77" s="103"/>
      <c r="B77" s="29"/>
      <c r="C77" s="40"/>
      <c r="D77" s="40"/>
      <c r="E77" s="47"/>
      <c r="F77" s="12"/>
    </row>
    <row r="78" spans="1:6" x14ac:dyDescent="0.3">
      <c r="A78" s="103"/>
      <c r="B78" s="29"/>
      <c r="C78" s="40"/>
      <c r="D78" s="40"/>
      <c r="E78" s="47" t="s">
        <v>313</v>
      </c>
      <c r="F78" s="11">
        <f>SUM(F53:F77)</f>
        <v>0</v>
      </c>
    </row>
    <row r="79" spans="1:6" x14ac:dyDescent="0.3">
      <c r="A79" s="103"/>
      <c r="B79" s="29"/>
      <c r="C79" s="40"/>
      <c r="D79" s="40"/>
      <c r="E79" s="47"/>
      <c r="F79" s="10"/>
    </row>
    <row r="80" spans="1:6" ht="15" thickBot="1" x14ac:dyDescent="0.35">
      <c r="A80" s="106"/>
      <c r="B80" s="107"/>
      <c r="C80" s="108"/>
      <c r="D80" s="108"/>
      <c r="E80" s="109"/>
      <c r="F80" s="110"/>
    </row>
    <row r="81" spans="1:6" x14ac:dyDescent="0.3">
      <c r="A81" s="111"/>
      <c r="B81" s="112"/>
      <c r="C81" s="113"/>
      <c r="D81" s="113"/>
      <c r="E81" s="114"/>
      <c r="F81" s="115"/>
    </row>
    <row r="82" spans="1:6" x14ac:dyDescent="0.3">
      <c r="A82" s="103"/>
      <c r="B82" s="41"/>
      <c r="C82" s="40"/>
      <c r="D82" s="40"/>
      <c r="E82" s="47"/>
      <c r="F82" s="104"/>
    </row>
    <row r="83" spans="1:6" x14ac:dyDescent="0.3">
      <c r="A83" s="103"/>
      <c r="B83" s="38"/>
      <c r="C83" s="40"/>
      <c r="D83" s="40"/>
      <c r="E83" s="47" t="s">
        <v>314</v>
      </c>
      <c r="F83" s="6">
        <f>F78</f>
        <v>0</v>
      </c>
    </row>
    <row r="84" spans="1:6" x14ac:dyDescent="0.3">
      <c r="A84" s="103"/>
      <c r="B84" s="38"/>
      <c r="C84" s="40"/>
      <c r="D84" s="40"/>
      <c r="E84" s="47"/>
      <c r="F84" s="6"/>
    </row>
    <row r="85" spans="1:6" x14ac:dyDescent="0.3">
      <c r="A85" s="103" t="s">
        <v>315</v>
      </c>
      <c r="B85" s="29" t="s">
        <v>316</v>
      </c>
      <c r="C85" s="40">
        <v>52</v>
      </c>
      <c r="D85" s="40" t="s">
        <v>317</v>
      </c>
      <c r="E85" s="47"/>
      <c r="F85" s="12">
        <f>C85*E85</f>
        <v>0</v>
      </c>
    </row>
    <row r="86" spans="1:6" x14ac:dyDescent="0.3">
      <c r="A86" s="103"/>
      <c r="B86" s="29"/>
      <c r="C86" s="40"/>
      <c r="D86" s="40"/>
      <c r="E86" s="47"/>
      <c r="F86" s="12"/>
    </row>
    <row r="87" spans="1:6" x14ac:dyDescent="0.3">
      <c r="A87" s="103"/>
      <c r="B87" s="38" t="s">
        <v>318</v>
      </c>
      <c r="C87" s="40"/>
      <c r="D87" s="40"/>
      <c r="E87" s="47"/>
      <c r="F87" s="12"/>
    </row>
    <row r="88" spans="1:6" x14ac:dyDescent="0.3">
      <c r="A88" s="103"/>
      <c r="B88" s="29"/>
      <c r="C88" s="40"/>
      <c r="D88" s="40"/>
      <c r="E88" s="47"/>
      <c r="F88" s="12"/>
    </row>
    <row r="89" spans="1:6" ht="27.6" x14ac:dyDescent="0.3">
      <c r="A89" s="103"/>
      <c r="B89" s="38" t="s">
        <v>319</v>
      </c>
      <c r="C89" s="40"/>
      <c r="D89" s="40"/>
      <c r="E89" s="47"/>
      <c r="F89" s="12"/>
    </row>
    <row r="90" spans="1:6" x14ac:dyDescent="0.3">
      <c r="A90" s="103"/>
      <c r="B90" s="29"/>
      <c r="C90" s="40"/>
      <c r="D90" s="40"/>
      <c r="E90" s="47"/>
      <c r="F90" s="12"/>
    </row>
    <row r="91" spans="1:6" ht="27.6" x14ac:dyDescent="0.3">
      <c r="A91" s="103" t="s">
        <v>38</v>
      </c>
      <c r="B91" s="29" t="s">
        <v>320</v>
      </c>
      <c r="C91" s="40">
        <f>C85*2</f>
        <v>104</v>
      </c>
      <c r="D91" s="40" t="s">
        <v>317</v>
      </c>
      <c r="E91" s="47"/>
      <c r="F91" s="12">
        <f t="shared" ref="F91:F109" si="1">C91*E91</f>
        <v>0</v>
      </c>
    </row>
    <row r="92" spans="1:6" x14ac:dyDescent="0.3">
      <c r="A92" s="103"/>
      <c r="B92" s="29"/>
      <c r="C92" s="40"/>
      <c r="D92" s="40"/>
      <c r="E92" s="47"/>
      <c r="F92" s="12"/>
    </row>
    <row r="93" spans="1:6" x14ac:dyDescent="0.3">
      <c r="A93" s="103" t="s">
        <v>43</v>
      </c>
      <c r="B93" s="29" t="s">
        <v>321</v>
      </c>
      <c r="C93" s="40">
        <v>36</v>
      </c>
      <c r="D93" s="40" t="s">
        <v>317</v>
      </c>
      <c r="E93" s="47"/>
      <c r="F93" s="12">
        <f t="shared" si="1"/>
        <v>0</v>
      </c>
    </row>
    <row r="94" spans="1:6" x14ac:dyDescent="0.3">
      <c r="A94" s="103"/>
      <c r="B94" s="29"/>
      <c r="C94" s="40"/>
      <c r="D94" s="40"/>
      <c r="E94" s="47"/>
      <c r="F94" s="12"/>
    </row>
    <row r="95" spans="1:6" x14ac:dyDescent="0.3">
      <c r="A95" s="117"/>
      <c r="B95" s="38" t="s">
        <v>322</v>
      </c>
      <c r="C95" s="48"/>
      <c r="D95" s="48"/>
      <c r="E95" s="49"/>
      <c r="F95" s="12"/>
    </row>
    <row r="96" spans="1:6" x14ac:dyDescent="0.3">
      <c r="A96" s="103"/>
      <c r="B96" s="29"/>
      <c r="C96" s="40"/>
      <c r="D96" s="40"/>
      <c r="E96" s="47"/>
      <c r="F96" s="12"/>
    </row>
    <row r="97" spans="1:6" x14ac:dyDescent="0.3">
      <c r="A97" s="103" t="s">
        <v>56</v>
      </c>
      <c r="B97" s="29" t="s">
        <v>323</v>
      </c>
      <c r="C97" s="40">
        <v>24</v>
      </c>
      <c r="D97" s="40" t="s">
        <v>307</v>
      </c>
      <c r="E97" s="47"/>
      <c r="F97" s="12">
        <f t="shared" si="1"/>
        <v>0</v>
      </c>
    </row>
    <row r="98" spans="1:6" x14ac:dyDescent="0.3">
      <c r="A98" s="103"/>
      <c r="B98" s="29"/>
      <c r="C98" s="40"/>
      <c r="D98" s="40"/>
      <c r="E98" s="47"/>
      <c r="F98" s="12"/>
    </row>
    <row r="99" spans="1:6" x14ac:dyDescent="0.3">
      <c r="A99" s="103" t="s">
        <v>80</v>
      </c>
      <c r="B99" s="29" t="s">
        <v>324</v>
      </c>
      <c r="C99" s="40">
        <f>C97</f>
        <v>24</v>
      </c>
      <c r="D99" s="40" t="s">
        <v>307</v>
      </c>
      <c r="E99" s="47"/>
      <c r="F99" s="12">
        <f t="shared" si="1"/>
        <v>0</v>
      </c>
    </row>
    <row r="100" spans="1:6" x14ac:dyDescent="0.3">
      <c r="A100" s="103"/>
      <c r="B100" s="29"/>
      <c r="C100" s="40"/>
      <c r="D100" s="40"/>
      <c r="E100" s="47"/>
      <c r="F100" s="12"/>
    </row>
    <row r="101" spans="1:6" x14ac:dyDescent="0.3">
      <c r="A101" s="103" t="s">
        <v>82</v>
      </c>
      <c r="B101" s="29" t="s">
        <v>325</v>
      </c>
      <c r="C101" s="40">
        <f>C97</f>
        <v>24</v>
      </c>
      <c r="D101" s="40" t="s">
        <v>307</v>
      </c>
      <c r="E101" s="47"/>
      <c r="F101" s="12">
        <f t="shared" si="1"/>
        <v>0</v>
      </c>
    </row>
    <row r="102" spans="1:6" x14ac:dyDescent="0.3">
      <c r="A102" s="103"/>
      <c r="B102" s="29"/>
      <c r="C102" s="40"/>
      <c r="D102" s="40"/>
      <c r="E102" s="47"/>
      <c r="F102" s="12"/>
    </row>
    <row r="103" spans="1:6" x14ac:dyDescent="0.3">
      <c r="A103" s="103" t="s">
        <v>119</v>
      </c>
      <c r="B103" s="29" t="s">
        <v>326</v>
      </c>
      <c r="C103" s="40">
        <f>C97</f>
        <v>24</v>
      </c>
      <c r="D103" s="40" t="s">
        <v>307</v>
      </c>
      <c r="E103" s="47"/>
      <c r="F103" s="12">
        <f t="shared" si="1"/>
        <v>0</v>
      </c>
    </row>
    <row r="104" spans="1:6" x14ac:dyDescent="0.3">
      <c r="A104" s="103"/>
      <c r="B104" s="29"/>
      <c r="C104" s="40"/>
      <c r="D104" s="40"/>
      <c r="E104" s="47"/>
      <c r="F104" s="12"/>
    </row>
    <row r="105" spans="1:6" x14ac:dyDescent="0.3">
      <c r="A105" s="103"/>
      <c r="B105" s="38" t="s">
        <v>327</v>
      </c>
      <c r="C105" s="40"/>
      <c r="D105" s="40"/>
      <c r="E105" s="47"/>
      <c r="F105" s="12"/>
    </row>
    <row r="106" spans="1:6" x14ac:dyDescent="0.3">
      <c r="A106" s="103"/>
      <c r="B106" s="29"/>
      <c r="C106" s="40"/>
      <c r="D106" s="40"/>
      <c r="E106" s="47"/>
      <c r="F106" s="12"/>
    </row>
    <row r="107" spans="1:6" ht="27.6" x14ac:dyDescent="0.3">
      <c r="A107" s="103" t="s">
        <v>311</v>
      </c>
      <c r="B107" s="29" t="s">
        <v>328</v>
      </c>
      <c r="C107" s="40">
        <v>113</v>
      </c>
      <c r="D107" s="40" t="s">
        <v>317</v>
      </c>
      <c r="E107" s="47"/>
      <c r="F107" s="12">
        <f t="shared" si="1"/>
        <v>0</v>
      </c>
    </row>
    <row r="108" spans="1:6" x14ac:dyDescent="0.3">
      <c r="A108" s="103"/>
      <c r="B108" s="29"/>
      <c r="C108" s="40"/>
      <c r="D108" s="40"/>
      <c r="E108" s="47"/>
      <c r="F108" s="12"/>
    </row>
    <row r="109" spans="1:6" ht="27.6" x14ac:dyDescent="0.3">
      <c r="A109" s="103" t="s">
        <v>315</v>
      </c>
      <c r="B109" s="29" t="s">
        <v>329</v>
      </c>
      <c r="C109" s="40">
        <v>56.5</v>
      </c>
      <c r="D109" s="40" t="s">
        <v>317</v>
      </c>
      <c r="E109" s="47"/>
      <c r="F109" s="12">
        <f t="shared" si="1"/>
        <v>0</v>
      </c>
    </row>
    <row r="110" spans="1:6" x14ac:dyDescent="0.3">
      <c r="A110" s="103"/>
      <c r="B110" s="29"/>
      <c r="C110" s="40"/>
      <c r="D110" s="40"/>
      <c r="E110" s="47"/>
      <c r="F110" s="12"/>
    </row>
    <row r="111" spans="1:6" x14ac:dyDescent="0.3">
      <c r="A111" s="103"/>
      <c r="B111" s="29"/>
      <c r="C111" s="40"/>
      <c r="D111" s="40"/>
      <c r="E111" s="47"/>
      <c r="F111" s="12"/>
    </row>
    <row r="112" spans="1:6" x14ac:dyDescent="0.3">
      <c r="A112" s="103"/>
      <c r="B112" s="29"/>
      <c r="C112" s="40"/>
      <c r="D112" s="40"/>
      <c r="E112" s="47"/>
      <c r="F112" s="12"/>
    </row>
    <row r="113" spans="1:6" x14ac:dyDescent="0.3">
      <c r="A113" s="103"/>
      <c r="B113" s="29"/>
      <c r="C113" s="40"/>
      <c r="D113" s="40"/>
      <c r="E113" s="47"/>
      <c r="F113" s="12"/>
    </row>
    <row r="114" spans="1:6" x14ac:dyDescent="0.3">
      <c r="A114" s="103"/>
      <c r="B114" s="29"/>
      <c r="C114" s="40"/>
      <c r="D114" s="40"/>
      <c r="E114" s="47"/>
      <c r="F114" s="12"/>
    </row>
    <row r="115" spans="1:6" x14ac:dyDescent="0.3">
      <c r="A115" s="103"/>
      <c r="B115" s="29"/>
      <c r="C115" s="40"/>
      <c r="D115" s="40"/>
      <c r="E115" s="47"/>
      <c r="F115" s="12"/>
    </row>
    <row r="116" spans="1:6" x14ac:dyDescent="0.3">
      <c r="A116" s="103"/>
      <c r="B116" s="29"/>
      <c r="C116" s="40"/>
      <c r="D116" s="40"/>
      <c r="E116" s="47"/>
      <c r="F116" s="12"/>
    </row>
    <row r="117" spans="1:6" x14ac:dyDescent="0.3">
      <c r="A117" s="103"/>
      <c r="B117" s="65" t="s">
        <v>330</v>
      </c>
      <c r="C117" s="66"/>
      <c r="D117" s="66"/>
      <c r="E117" s="67"/>
      <c r="F117" s="11">
        <f>SUM(F83:F116)</f>
        <v>0</v>
      </c>
    </row>
    <row r="118" spans="1:6" ht="15" thickBot="1" x14ac:dyDescent="0.35">
      <c r="A118" s="106"/>
      <c r="B118" s="118"/>
      <c r="C118" s="119"/>
      <c r="D118" s="119"/>
      <c r="E118" s="120"/>
      <c r="F118" s="121"/>
    </row>
    <row r="119" spans="1:6" x14ac:dyDescent="0.3">
      <c r="A119" s="122"/>
      <c r="B119" s="123" t="s">
        <v>331</v>
      </c>
      <c r="C119" s="124"/>
      <c r="D119" s="124"/>
      <c r="E119" s="125"/>
      <c r="F119" s="9">
        <f>F117</f>
        <v>0</v>
      </c>
    </row>
    <row r="120" spans="1:6" x14ac:dyDescent="0.3">
      <c r="A120" s="103"/>
      <c r="B120" s="29"/>
      <c r="C120" s="40"/>
      <c r="D120" s="40"/>
      <c r="E120" s="47"/>
      <c r="F120" s="12"/>
    </row>
    <row r="121" spans="1:6" x14ac:dyDescent="0.3">
      <c r="A121" s="103"/>
      <c r="B121" s="38" t="s">
        <v>401</v>
      </c>
      <c r="C121" s="40"/>
      <c r="D121" s="40"/>
      <c r="E121" s="47"/>
      <c r="F121" s="12"/>
    </row>
    <row r="122" spans="1:6" x14ac:dyDescent="0.3">
      <c r="A122" s="103"/>
      <c r="B122" s="29"/>
      <c r="C122" s="40"/>
      <c r="D122" s="40"/>
      <c r="E122" s="47"/>
      <c r="F122" s="12"/>
    </row>
    <row r="123" spans="1:6" x14ac:dyDescent="0.3">
      <c r="A123" s="103"/>
      <c r="B123" s="3" t="s">
        <v>402</v>
      </c>
      <c r="C123" s="59"/>
      <c r="D123" s="40"/>
      <c r="E123" s="51"/>
      <c r="F123" s="7"/>
    </row>
    <row r="124" spans="1:6" x14ac:dyDescent="0.3">
      <c r="A124" s="103"/>
      <c r="B124" s="29"/>
      <c r="C124" s="59"/>
      <c r="D124" s="40"/>
      <c r="E124" s="51"/>
      <c r="F124" s="7"/>
    </row>
    <row r="125" spans="1:6" ht="27.6" x14ac:dyDescent="0.3">
      <c r="A125" s="103" t="s">
        <v>38</v>
      </c>
      <c r="B125" s="30" t="s">
        <v>332</v>
      </c>
      <c r="C125" s="59">
        <v>4</v>
      </c>
      <c r="D125" s="40" t="s">
        <v>333</v>
      </c>
      <c r="E125" s="51"/>
      <c r="F125" s="7">
        <f>C125*E125</f>
        <v>0</v>
      </c>
    </row>
    <row r="126" spans="1:6" s="5" customFormat="1" x14ac:dyDescent="0.3">
      <c r="A126" s="103"/>
      <c r="B126" s="30"/>
      <c r="C126" s="59"/>
      <c r="D126" s="40"/>
      <c r="E126" s="51"/>
      <c r="F126" s="7"/>
    </row>
    <row r="127" spans="1:6" s="5" customFormat="1" x14ac:dyDescent="0.3">
      <c r="A127" s="103" t="s">
        <v>43</v>
      </c>
      <c r="B127" s="30" t="s">
        <v>404</v>
      </c>
      <c r="C127" s="59">
        <v>5</v>
      </c>
      <c r="D127" s="40" t="s">
        <v>333</v>
      </c>
      <c r="E127" s="51"/>
      <c r="F127" s="7">
        <f t="shared" ref="F127:F151" si="2">C127*E127</f>
        <v>0</v>
      </c>
    </row>
    <row r="128" spans="1:6" x14ac:dyDescent="0.3">
      <c r="A128" s="103"/>
      <c r="B128" s="30"/>
      <c r="C128" s="59"/>
      <c r="D128" s="40"/>
      <c r="E128" s="51"/>
      <c r="F128" s="7"/>
    </row>
    <row r="129" spans="1:6" ht="27.6" x14ac:dyDescent="0.3">
      <c r="A129" s="103" t="s">
        <v>56</v>
      </c>
      <c r="B129" s="30" t="s">
        <v>334</v>
      </c>
      <c r="C129" s="59">
        <v>9</v>
      </c>
      <c r="D129" s="40" t="s">
        <v>333</v>
      </c>
      <c r="E129" s="51"/>
      <c r="F129" s="7">
        <f t="shared" si="2"/>
        <v>0</v>
      </c>
    </row>
    <row r="130" spans="1:6" x14ac:dyDescent="0.3">
      <c r="A130" s="103"/>
      <c r="B130" s="30"/>
      <c r="C130" s="59"/>
      <c r="D130" s="40"/>
      <c r="E130" s="51"/>
      <c r="F130" s="7"/>
    </row>
    <row r="131" spans="1:6" x14ac:dyDescent="0.3">
      <c r="A131" s="103" t="s">
        <v>80</v>
      </c>
      <c r="B131" s="30" t="s">
        <v>335</v>
      </c>
      <c r="C131" s="59">
        <v>13.5</v>
      </c>
      <c r="D131" s="40" t="s">
        <v>336</v>
      </c>
      <c r="E131" s="51"/>
      <c r="F131" s="7">
        <f t="shared" si="2"/>
        <v>0</v>
      </c>
    </row>
    <row r="132" spans="1:6" x14ac:dyDescent="0.3">
      <c r="A132" s="103"/>
      <c r="B132" s="31"/>
      <c r="C132" s="59"/>
      <c r="D132" s="40"/>
      <c r="E132" s="51"/>
      <c r="F132" s="7"/>
    </row>
    <row r="133" spans="1:6" x14ac:dyDescent="0.3">
      <c r="A133" s="103" t="s">
        <v>82</v>
      </c>
      <c r="B133" s="30" t="s">
        <v>337</v>
      </c>
      <c r="C133" s="59">
        <v>4</v>
      </c>
      <c r="D133" s="40" t="s">
        <v>333</v>
      </c>
      <c r="E133" s="51"/>
      <c r="F133" s="7">
        <f t="shared" si="2"/>
        <v>0</v>
      </c>
    </row>
    <row r="134" spans="1:6" x14ac:dyDescent="0.3">
      <c r="A134" s="103"/>
      <c r="B134" s="30"/>
      <c r="C134" s="59"/>
      <c r="D134" s="40"/>
      <c r="E134" s="51"/>
      <c r="F134" s="7"/>
    </row>
    <row r="135" spans="1:6" ht="27.6" x14ac:dyDescent="0.3">
      <c r="A135" s="103" t="s">
        <v>119</v>
      </c>
      <c r="B135" s="29" t="s">
        <v>338</v>
      </c>
      <c r="C135" s="40">
        <v>34</v>
      </c>
      <c r="D135" s="40" t="s">
        <v>304</v>
      </c>
      <c r="E135" s="47"/>
      <c r="F135" s="7">
        <f t="shared" si="2"/>
        <v>0</v>
      </c>
    </row>
    <row r="136" spans="1:6" x14ac:dyDescent="0.3">
      <c r="A136" s="103"/>
      <c r="B136" s="29"/>
      <c r="C136" s="40"/>
      <c r="D136" s="40"/>
      <c r="E136" s="47"/>
      <c r="F136" s="7"/>
    </row>
    <row r="137" spans="1:6" x14ac:dyDescent="0.3">
      <c r="A137" s="103"/>
      <c r="B137" s="38" t="s">
        <v>403</v>
      </c>
      <c r="C137" s="40"/>
      <c r="D137" s="40"/>
      <c r="E137" s="47"/>
      <c r="F137" s="7"/>
    </row>
    <row r="138" spans="1:6" x14ac:dyDescent="0.3">
      <c r="A138" s="103"/>
      <c r="B138" s="29"/>
      <c r="C138" s="40"/>
      <c r="D138" s="40"/>
      <c r="E138" s="47"/>
      <c r="F138" s="7"/>
    </row>
    <row r="139" spans="1:6" ht="41.4" x14ac:dyDescent="0.3">
      <c r="A139" s="17" t="s">
        <v>311</v>
      </c>
      <c r="B139" s="21" t="s">
        <v>339</v>
      </c>
      <c r="C139" s="18">
        <v>7</v>
      </c>
      <c r="D139" s="18" t="s">
        <v>340</v>
      </c>
      <c r="E139" s="19"/>
      <c r="F139" s="7">
        <f t="shared" si="2"/>
        <v>0</v>
      </c>
    </row>
    <row r="140" spans="1:6" x14ac:dyDescent="0.3">
      <c r="A140" s="17"/>
      <c r="B140" s="21"/>
      <c r="C140" s="18"/>
      <c r="D140" s="18"/>
      <c r="E140" s="19"/>
      <c r="F140" s="7"/>
    </row>
    <row r="141" spans="1:6" x14ac:dyDescent="0.3">
      <c r="A141" s="17"/>
      <c r="B141" s="25" t="s">
        <v>341</v>
      </c>
      <c r="C141" s="18"/>
      <c r="D141" s="18"/>
      <c r="E141" s="19"/>
      <c r="F141" s="7"/>
    </row>
    <row r="142" spans="1:6" x14ac:dyDescent="0.3">
      <c r="A142" s="17"/>
      <c r="B142" s="26"/>
      <c r="C142" s="18"/>
      <c r="D142" s="18"/>
      <c r="E142" s="19"/>
      <c r="F142" s="7"/>
    </row>
    <row r="143" spans="1:6" x14ac:dyDescent="0.3">
      <c r="A143" s="17" t="s">
        <v>315</v>
      </c>
      <c r="B143" s="21" t="s">
        <v>342</v>
      </c>
      <c r="C143" s="18">
        <v>35</v>
      </c>
      <c r="D143" s="18" t="s">
        <v>304</v>
      </c>
      <c r="E143" s="19"/>
      <c r="F143" s="7">
        <f t="shared" si="2"/>
        <v>0</v>
      </c>
    </row>
    <row r="144" spans="1:6" x14ac:dyDescent="0.3">
      <c r="A144" s="103"/>
      <c r="B144" s="30"/>
      <c r="C144" s="59"/>
      <c r="D144" s="40"/>
      <c r="E144" s="51"/>
      <c r="F144" s="7"/>
    </row>
    <row r="145" spans="1:6" x14ac:dyDescent="0.3">
      <c r="A145" s="103"/>
      <c r="B145" s="38" t="s">
        <v>343</v>
      </c>
      <c r="C145" s="40"/>
      <c r="D145" s="40"/>
      <c r="E145" s="47"/>
      <c r="F145" s="7"/>
    </row>
    <row r="146" spans="1:6" x14ac:dyDescent="0.3">
      <c r="A146" s="103"/>
      <c r="B146" s="29"/>
      <c r="C146" s="40"/>
      <c r="D146" s="40"/>
      <c r="E146" s="47"/>
      <c r="F146" s="7"/>
    </row>
    <row r="147" spans="1:6" ht="27.6" x14ac:dyDescent="0.3">
      <c r="A147" s="103" t="s">
        <v>354</v>
      </c>
      <c r="B147" s="29" t="s">
        <v>344</v>
      </c>
      <c r="C147" s="40">
        <v>180</v>
      </c>
      <c r="D147" s="40" t="s">
        <v>304</v>
      </c>
      <c r="E147" s="47"/>
      <c r="F147" s="7">
        <f t="shared" si="2"/>
        <v>0</v>
      </c>
    </row>
    <row r="148" spans="1:6" x14ac:dyDescent="0.3">
      <c r="A148" s="103"/>
      <c r="B148" s="29"/>
      <c r="C148" s="40"/>
      <c r="D148" s="40"/>
      <c r="E148" s="47"/>
      <c r="F148" s="7"/>
    </row>
    <row r="149" spans="1:6" x14ac:dyDescent="0.3">
      <c r="A149" s="103"/>
      <c r="B149" s="39" t="s">
        <v>345</v>
      </c>
      <c r="C149" s="40"/>
      <c r="D149" s="40"/>
      <c r="E149" s="47"/>
      <c r="F149" s="7"/>
    </row>
    <row r="150" spans="1:6" x14ac:dyDescent="0.3">
      <c r="A150" s="103"/>
      <c r="B150" s="29"/>
      <c r="C150" s="40"/>
      <c r="D150" s="40"/>
      <c r="E150" s="47"/>
      <c r="F150" s="7"/>
    </row>
    <row r="151" spans="1:6" x14ac:dyDescent="0.3">
      <c r="A151" s="103" t="s">
        <v>356</v>
      </c>
      <c r="B151" s="29" t="s">
        <v>346</v>
      </c>
      <c r="C151" s="40">
        <f>C147</f>
        <v>180</v>
      </c>
      <c r="D151" s="40" t="s">
        <v>304</v>
      </c>
      <c r="E151" s="47"/>
      <c r="F151" s="7">
        <f t="shared" si="2"/>
        <v>0</v>
      </c>
    </row>
    <row r="152" spans="1:6" x14ac:dyDescent="0.3">
      <c r="A152" s="103"/>
      <c r="B152" s="29"/>
      <c r="C152" s="40"/>
      <c r="D152" s="40"/>
      <c r="E152" s="47"/>
      <c r="F152" s="12"/>
    </row>
    <row r="153" spans="1:6" x14ac:dyDescent="0.3">
      <c r="A153" s="103"/>
      <c r="B153" s="65" t="s">
        <v>330</v>
      </c>
      <c r="C153" s="66"/>
      <c r="D153" s="66"/>
      <c r="E153" s="67"/>
      <c r="F153" s="6">
        <f>SUM(F125:F152)</f>
        <v>0</v>
      </c>
    </row>
    <row r="154" spans="1:6" x14ac:dyDescent="0.3">
      <c r="A154" s="103"/>
      <c r="B154" s="65"/>
      <c r="C154" s="66"/>
      <c r="D154" s="66"/>
      <c r="E154" s="67"/>
      <c r="F154" s="116"/>
    </row>
    <row r="155" spans="1:6" ht="15" thickBot="1" x14ac:dyDescent="0.35">
      <c r="A155" s="106"/>
      <c r="B155" s="118"/>
      <c r="C155" s="119"/>
      <c r="D155" s="119"/>
      <c r="E155" s="120"/>
      <c r="F155" s="121"/>
    </row>
    <row r="156" spans="1:6" x14ac:dyDescent="0.3">
      <c r="A156" s="111"/>
      <c r="B156" s="123" t="s">
        <v>347</v>
      </c>
      <c r="C156" s="126"/>
      <c r="D156" s="126"/>
      <c r="E156" s="127"/>
      <c r="F156" s="1">
        <f>F153</f>
        <v>0</v>
      </c>
    </row>
    <row r="157" spans="1:6" x14ac:dyDescent="0.3">
      <c r="A157" s="103"/>
      <c r="B157" s="29"/>
      <c r="C157" s="40"/>
      <c r="D157" s="40"/>
      <c r="E157" s="47"/>
      <c r="F157" s="12"/>
    </row>
    <row r="158" spans="1:6" x14ac:dyDescent="0.3">
      <c r="A158" s="103"/>
      <c r="B158" s="38" t="s">
        <v>405</v>
      </c>
      <c r="C158" s="40"/>
      <c r="D158" s="40"/>
      <c r="E158" s="47"/>
      <c r="F158" s="12"/>
    </row>
    <row r="159" spans="1:6" x14ac:dyDescent="0.3">
      <c r="A159" s="103"/>
      <c r="B159" s="29"/>
      <c r="C159" s="40"/>
      <c r="D159" s="40"/>
      <c r="E159" s="47"/>
      <c r="F159" s="12"/>
    </row>
    <row r="160" spans="1:6" ht="27.6" x14ac:dyDescent="0.3">
      <c r="A160" s="103" t="s">
        <v>38</v>
      </c>
      <c r="B160" s="30" t="s">
        <v>348</v>
      </c>
      <c r="C160" s="59">
        <v>530</v>
      </c>
      <c r="D160" s="40" t="s">
        <v>304</v>
      </c>
      <c r="E160" s="51"/>
      <c r="F160" s="7">
        <f>C160*E160</f>
        <v>0</v>
      </c>
    </row>
    <row r="161" spans="1:6" x14ac:dyDescent="0.3">
      <c r="A161" s="103"/>
      <c r="B161" s="30"/>
      <c r="C161" s="59"/>
      <c r="D161" s="40"/>
      <c r="E161" s="51"/>
      <c r="F161" s="7"/>
    </row>
    <row r="162" spans="1:6" ht="27.6" x14ac:dyDescent="0.3">
      <c r="A162" s="103" t="s">
        <v>82</v>
      </c>
      <c r="B162" s="30" t="s">
        <v>349</v>
      </c>
      <c r="C162" s="59">
        <v>680</v>
      </c>
      <c r="D162" s="40" t="s">
        <v>304</v>
      </c>
      <c r="E162" s="51"/>
      <c r="F162" s="7">
        <f t="shared" ref="F162:F181" si="3">C162*E162</f>
        <v>0</v>
      </c>
    </row>
    <row r="163" spans="1:6" x14ac:dyDescent="0.3">
      <c r="A163" s="103"/>
      <c r="B163" s="50"/>
      <c r="C163" s="59"/>
      <c r="D163" s="40"/>
      <c r="E163" s="51"/>
      <c r="F163" s="7"/>
    </row>
    <row r="164" spans="1:6" ht="27.6" x14ac:dyDescent="0.3">
      <c r="A164" s="103" t="s">
        <v>119</v>
      </c>
      <c r="B164" s="30" t="s">
        <v>350</v>
      </c>
      <c r="C164" s="59">
        <f>C162</f>
        <v>680</v>
      </c>
      <c r="D164" s="40" t="s">
        <v>304</v>
      </c>
      <c r="E164" s="51"/>
      <c r="F164" s="7">
        <f t="shared" si="3"/>
        <v>0</v>
      </c>
    </row>
    <row r="165" spans="1:6" x14ac:dyDescent="0.3">
      <c r="A165" s="103"/>
      <c r="B165" s="30"/>
      <c r="C165" s="59"/>
      <c r="D165" s="40"/>
      <c r="E165" s="51"/>
      <c r="F165" s="7"/>
    </row>
    <row r="166" spans="1:6" ht="27.6" x14ac:dyDescent="0.3">
      <c r="A166" s="103" t="s">
        <v>311</v>
      </c>
      <c r="B166" s="29" t="s">
        <v>351</v>
      </c>
      <c r="C166" s="59">
        <f>C160</f>
        <v>530</v>
      </c>
      <c r="D166" s="40" t="s">
        <v>304</v>
      </c>
      <c r="E166" s="51"/>
      <c r="F166" s="7">
        <f t="shared" si="3"/>
        <v>0</v>
      </c>
    </row>
    <row r="167" spans="1:6" x14ac:dyDescent="0.3">
      <c r="A167" s="103"/>
      <c r="B167" s="29"/>
      <c r="C167" s="40"/>
      <c r="D167" s="40"/>
      <c r="E167" s="47"/>
      <c r="F167" s="7"/>
    </row>
    <row r="168" spans="1:6" x14ac:dyDescent="0.3">
      <c r="A168" s="103"/>
      <c r="B168" s="38" t="s">
        <v>352</v>
      </c>
      <c r="C168" s="40"/>
      <c r="D168" s="40"/>
      <c r="E168" s="47"/>
      <c r="F168" s="7"/>
    </row>
    <row r="169" spans="1:6" x14ac:dyDescent="0.3">
      <c r="A169" s="103"/>
      <c r="B169" s="29"/>
      <c r="C169" s="40"/>
      <c r="D169" s="40"/>
      <c r="E169" s="47"/>
      <c r="F169" s="7"/>
    </row>
    <row r="170" spans="1:6" ht="27.6" x14ac:dyDescent="0.3">
      <c r="A170" s="103" t="s">
        <v>315</v>
      </c>
      <c r="B170" s="29" t="s">
        <v>353</v>
      </c>
      <c r="C170" s="40">
        <v>185</v>
      </c>
      <c r="D170" s="40" t="s">
        <v>304</v>
      </c>
      <c r="E170" s="47"/>
      <c r="F170" s="7">
        <f t="shared" si="3"/>
        <v>0</v>
      </c>
    </row>
    <row r="171" spans="1:6" x14ac:dyDescent="0.3">
      <c r="A171" s="103"/>
      <c r="B171" s="29"/>
      <c r="C171" s="40"/>
      <c r="D171" s="40"/>
      <c r="E171" s="47"/>
      <c r="F171" s="7"/>
    </row>
    <row r="172" spans="1:6" ht="27.6" x14ac:dyDescent="0.3">
      <c r="A172" s="103" t="s">
        <v>354</v>
      </c>
      <c r="B172" s="29" t="s">
        <v>355</v>
      </c>
      <c r="C172" s="40">
        <f>C170</f>
        <v>185</v>
      </c>
      <c r="D172" s="40" t="s">
        <v>304</v>
      </c>
      <c r="E172" s="47"/>
      <c r="F172" s="7">
        <f t="shared" si="3"/>
        <v>0</v>
      </c>
    </row>
    <row r="173" spans="1:6" x14ac:dyDescent="0.3">
      <c r="A173" s="103"/>
      <c r="B173" s="29"/>
      <c r="C173" s="40"/>
      <c r="D173" s="40"/>
      <c r="E173" s="47"/>
      <c r="F173" s="7"/>
    </row>
    <row r="174" spans="1:6" x14ac:dyDescent="0.3">
      <c r="A174" s="103" t="s">
        <v>356</v>
      </c>
      <c r="B174" s="29" t="s">
        <v>357</v>
      </c>
      <c r="C174" s="40">
        <v>240</v>
      </c>
      <c r="D174" s="40" t="s">
        <v>317</v>
      </c>
      <c r="E174" s="47"/>
      <c r="F174" s="7">
        <f t="shared" si="3"/>
        <v>0</v>
      </c>
    </row>
    <row r="175" spans="1:6" x14ac:dyDescent="0.3">
      <c r="A175" s="103"/>
      <c r="B175" s="29"/>
      <c r="C175" s="40"/>
      <c r="D175" s="40"/>
      <c r="E175" s="47"/>
      <c r="F175" s="7"/>
    </row>
    <row r="176" spans="1:6" x14ac:dyDescent="0.3">
      <c r="A176" s="103"/>
      <c r="B176" s="38" t="s">
        <v>358</v>
      </c>
      <c r="C176" s="40"/>
      <c r="D176" s="40"/>
      <c r="E176" s="47"/>
      <c r="F176" s="7"/>
    </row>
    <row r="177" spans="1:6" x14ac:dyDescent="0.3">
      <c r="A177" s="103"/>
      <c r="B177" s="65"/>
      <c r="C177" s="40"/>
      <c r="D177" s="40"/>
      <c r="E177" s="47"/>
      <c r="F177" s="7"/>
    </row>
    <row r="178" spans="1:6" x14ac:dyDescent="0.3">
      <c r="A178" s="103"/>
      <c r="B178" s="38" t="s">
        <v>359</v>
      </c>
      <c r="C178" s="40"/>
      <c r="D178" s="40"/>
      <c r="E178" s="47"/>
      <c r="F178" s="7"/>
    </row>
    <row r="179" spans="1:6" x14ac:dyDescent="0.3">
      <c r="A179" s="103" t="s">
        <v>360</v>
      </c>
      <c r="B179" s="29" t="s">
        <v>361</v>
      </c>
      <c r="C179" s="40">
        <f>C172</f>
        <v>185</v>
      </c>
      <c r="D179" s="40" t="s">
        <v>304</v>
      </c>
      <c r="E179" s="47"/>
      <c r="F179" s="7">
        <f t="shared" si="3"/>
        <v>0</v>
      </c>
    </row>
    <row r="180" spans="1:6" x14ac:dyDescent="0.3">
      <c r="A180" s="103"/>
      <c r="B180" s="29"/>
      <c r="C180" s="40"/>
      <c r="D180" s="40"/>
      <c r="E180" s="47"/>
      <c r="F180" s="7"/>
    </row>
    <row r="181" spans="1:6" x14ac:dyDescent="0.3">
      <c r="A181" s="103" t="s">
        <v>362</v>
      </c>
      <c r="B181" s="29" t="s">
        <v>363</v>
      </c>
      <c r="C181" s="40">
        <f>C174</f>
        <v>240</v>
      </c>
      <c r="D181" s="40" t="s">
        <v>317</v>
      </c>
      <c r="E181" s="47"/>
      <c r="F181" s="7">
        <f t="shared" si="3"/>
        <v>0</v>
      </c>
    </row>
    <row r="182" spans="1:6" x14ac:dyDescent="0.3">
      <c r="A182" s="103"/>
      <c r="B182" s="29"/>
      <c r="C182" s="40"/>
      <c r="D182" s="40"/>
      <c r="E182" s="47"/>
      <c r="F182" s="7"/>
    </row>
    <row r="183" spans="1:6" x14ac:dyDescent="0.3">
      <c r="A183" s="103"/>
      <c r="B183" s="38" t="s">
        <v>406</v>
      </c>
      <c r="C183" s="46"/>
      <c r="D183" s="46"/>
      <c r="E183" s="47"/>
      <c r="F183" s="7"/>
    </row>
    <row r="184" spans="1:6" x14ac:dyDescent="0.3">
      <c r="A184" s="103"/>
      <c r="B184" s="38"/>
      <c r="C184" s="46"/>
      <c r="D184" s="46"/>
      <c r="E184" s="47"/>
      <c r="F184" s="7"/>
    </row>
    <row r="185" spans="1:6" ht="82.8" x14ac:dyDescent="0.3">
      <c r="A185" s="103" t="s">
        <v>38</v>
      </c>
      <c r="B185" s="68" t="s">
        <v>364</v>
      </c>
      <c r="C185" s="40"/>
      <c r="D185" s="40"/>
      <c r="E185" s="47"/>
      <c r="F185" s="7"/>
    </row>
    <row r="186" spans="1:6" x14ac:dyDescent="0.3">
      <c r="A186" s="103"/>
      <c r="B186" s="29"/>
      <c r="C186" s="40"/>
      <c r="D186" s="40"/>
      <c r="E186" s="47"/>
      <c r="F186" s="7"/>
    </row>
    <row r="187" spans="1:6" ht="15" thickBot="1" x14ac:dyDescent="0.35">
      <c r="A187" s="106"/>
      <c r="B187" s="118" t="s">
        <v>330</v>
      </c>
      <c r="C187" s="128"/>
      <c r="D187" s="128"/>
      <c r="E187" s="120"/>
      <c r="F187" s="2">
        <f>SUM(F156:F186)</f>
        <v>0</v>
      </c>
    </row>
    <row r="188" spans="1:6" x14ac:dyDescent="0.3">
      <c r="A188" s="111"/>
      <c r="B188" s="123"/>
      <c r="C188" s="129"/>
      <c r="D188" s="129"/>
      <c r="E188" s="127"/>
      <c r="F188" s="130"/>
    </row>
    <row r="189" spans="1:6" x14ac:dyDescent="0.3">
      <c r="A189" s="103"/>
      <c r="B189" s="65" t="s">
        <v>331</v>
      </c>
      <c r="C189" s="66"/>
      <c r="D189" s="66"/>
      <c r="E189" s="67"/>
      <c r="F189" s="6">
        <f>F187</f>
        <v>0</v>
      </c>
    </row>
    <row r="190" spans="1:6" x14ac:dyDescent="0.3">
      <c r="A190" s="131"/>
      <c r="B190" s="53"/>
      <c r="C190" s="52"/>
      <c r="D190" s="52"/>
      <c r="E190" s="51"/>
      <c r="F190" s="12"/>
    </row>
    <row r="191" spans="1:6" x14ac:dyDescent="0.3">
      <c r="A191" s="69" t="s">
        <v>38</v>
      </c>
      <c r="B191" s="70" t="s">
        <v>407</v>
      </c>
      <c r="C191" s="40">
        <v>7</v>
      </c>
      <c r="D191" s="40" t="s">
        <v>307</v>
      </c>
      <c r="E191" s="47"/>
      <c r="F191" s="7">
        <f>C191*E191</f>
        <v>0</v>
      </c>
    </row>
    <row r="192" spans="1:6" s="5" customFormat="1" x14ac:dyDescent="0.3">
      <c r="A192" s="69"/>
      <c r="B192" s="70"/>
      <c r="C192" s="4"/>
      <c r="D192" s="4"/>
      <c r="E192" s="174"/>
      <c r="F192" s="7"/>
    </row>
    <row r="193" spans="1:6" s="5" customFormat="1" x14ac:dyDescent="0.3">
      <c r="A193" s="69" t="s">
        <v>43</v>
      </c>
      <c r="B193" s="70" t="s">
        <v>408</v>
      </c>
      <c r="C193" s="40">
        <v>5</v>
      </c>
      <c r="D193" s="40" t="s">
        <v>307</v>
      </c>
      <c r="E193" s="47"/>
      <c r="F193" s="7">
        <f t="shared" ref="F193:F212" si="4">C193*E193</f>
        <v>0</v>
      </c>
    </row>
    <row r="194" spans="1:6" x14ac:dyDescent="0.3">
      <c r="A194" s="69"/>
      <c r="B194" s="70"/>
      <c r="C194" s="71"/>
      <c r="D194" s="72"/>
      <c r="E194" s="37"/>
      <c r="F194" s="7"/>
    </row>
    <row r="195" spans="1:6" ht="27.6" x14ac:dyDescent="0.3">
      <c r="A195" s="103" t="s">
        <v>56</v>
      </c>
      <c r="B195" s="29" t="s">
        <v>365</v>
      </c>
      <c r="C195" s="40">
        <v>31</v>
      </c>
      <c r="D195" s="40" t="s">
        <v>304</v>
      </c>
      <c r="E195" s="47"/>
      <c r="F195" s="7">
        <f t="shared" si="4"/>
        <v>0</v>
      </c>
    </row>
    <row r="196" spans="1:6" x14ac:dyDescent="0.3">
      <c r="A196" s="103"/>
      <c r="B196" s="29"/>
      <c r="C196" s="40"/>
      <c r="D196" s="40"/>
      <c r="E196" s="47"/>
      <c r="F196" s="7"/>
    </row>
    <row r="197" spans="1:6" ht="97.2" x14ac:dyDescent="0.3">
      <c r="A197" s="103"/>
      <c r="B197" s="73" t="s">
        <v>409</v>
      </c>
      <c r="C197" s="76"/>
      <c r="D197" s="78"/>
      <c r="E197" s="80"/>
      <c r="F197" s="7"/>
    </row>
    <row r="198" spans="1:6" x14ac:dyDescent="0.3">
      <c r="A198" s="103"/>
      <c r="B198" s="74"/>
      <c r="C198" s="76"/>
      <c r="D198" s="78"/>
      <c r="E198" s="80"/>
      <c r="F198" s="7"/>
    </row>
    <row r="199" spans="1:6" x14ac:dyDescent="0.3">
      <c r="A199" s="103" t="s">
        <v>56</v>
      </c>
      <c r="B199" s="75" t="s">
        <v>410</v>
      </c>
      <c r="C199" s="77">
        <v>4</v>
      </c>
      <c r="D199" s="79" t="s">
        <v>333</v>
      </c>
      <c r="E199" s="81"/>
      <c r="F199" s="7">
        <f t="shared" si="4"/>
        <v>0</v>
      </c>
    </row>
    <row r="200" spans="1:6" x14ac:dyDescent="0.3">
      <c r="A200" s="103"/>
      <c r="B200" s="29"/>
      <c r="C200" s="46"/>
      <c r="D200" s="46"/>
      <c r="E200" s="47"/>
      <c r="F200" s="7"/>
    </row>
    <row r="201" spans="1:6" x14ac:dyDescent="0.3">
      <c r="A201" s="103"/>
      <c r="B201" s="29"/>
      <c r="C201" s="46"/>
      <c r="D201" s="46"/>
      <c r="E201" s="47"/>
      <c r="F201" s="7"/>
    </row>
    <row r="202" spans="1:6" x14ac:dyDescent="0.3">
      <c r="A202" s="103"/>
      <c r="B202" s="38" t="s">
        <v>366</v>
      </c>
      <c r="C202" s="46"/>
      <c r="D202" s="46"/>
      <c r="E202" s="47"/>
      <c r="F202" s="7"/>
    </row>
    <row r="203" spans="1:6" x14ac:dyDescent="0.3">
      <c r="A203" s="103"/>
      <c r="B203" s="29"/>
      <c r="C203" s="46"/>
      <c r="D203" s="46"/>
      <c r="E203" s="47"/>
      <c r="F203" s="7"/>
    </row>
    <row r="204" spans="1:6" x14ac:dyDescent="0.3">
      <c r="A204" s="132"/>
      <c r="B204" s="86" t="s">
        <v>367</v>
      </c>
      <c r="C204" s="87"/>
      <c r="D204" s="88"/>
      <c r="E204" s="89"/>
      <c r="F204" s="7"/>
    </row>
    <row r="205" spans="1:6" x14ac:dyDescent="0.3">
      <c r="A205" s="132"/>
      <c r="B205" s="86"/>
      <c r="C205" s="87"/>
      <c r="D205" s="88"/>
      <c r="E205" s="89"/>
      <c r="F205" s="7"/>
    </row>
    <row r="206" spans="1:6" ht="82.8" x14ac:dyDescent="0.3">
      <c r="A206" s="133" t="s">
        <v>368</v>
      </c>
      <c r="B206" s="33" t="s">
        <v>369</v>
      </c>
      <c r="C206" s="42">
        <v>1</v>
      </c>
      <c r="D206" s="42" t="s">
        <v>333</v>
      </c>
      <c r="E206" s="92"/>
      <c r="F206" s="7">
        <f t="shared" si="4"/>
        <v>0</v>
      </c>
    </row>
    <row r="207" spans="1:6" s="5" customFormat="1" x14ac:dyDescent="0.3">
      <c r="A207" s="133"/>
      <c r="B207" s="91"/>
      <c r="C207" s="27"/>
      <c r="D207" s="94"/>
      <c r="E207" s="92"/>
      <c r="F207" s="7"/>
    </row>
    <row r="208" spans="1:6" s="5" customFormat="1" x14ac:dyDescent="0.3">
      <c r="A208" s="133" t="s">
        <v>43</v>
      </c>
      <c r="B208" s="91" t="s">
        <v>411</v>
      </c>
      <c r="C208" s="42">
        <v>1</v>
      </c>
      <c r="D208" s="42" t="s">
        <v>333</v>
      </c>
      <c r="E208" s="92"/>
      <c r="F208" s="7">
        <f t="shared" ref="F208" si="5">C208*E208</f>
        <v>0</v>
      </c>
    </row>
    <row r="209" spans="1:6" x14ac:dyDescent="0.3">
      <c r="A209" s="133"/>
      <c r="B209" s="91"/>
      <c r="C209" s="27"/>
      <c r="D209" s="94"/>
      <c r="E209" s="92"/>
      <c r="F209" s="7"/>
    </row>
    <row r="210" spans="1:6" x14ac:dyDescent="0.3">
      <c r="A210" s="133"/>
      <c r="B210" s="90" t="s">
        <v>370</v>
      </c>
      <c r="C210" s="27"/>
      <c r="D210" s="94"/>
      <c r="E210" s="95"/>
      <c r="F210" s="7"/>
    </row>
    <row r="211" spans="1:6" x14ac:dyDescent="0.3">
      <c r="A211" s="133"/>
      <c r="B211" s="90"/>
      <c r="C211" s="27"/>
      <c r="D211" s="94"/>
      <c r="E211" s="95"/>
      <c r="F211" s="7"/>
    </row>
    <row r="212" spans="1:6" ht="27.6" x14ac:dyDescent="0.3">
      <c r="A212" s="133" t="s">
        <v>56</v>
      </c>
      <c r="B212" s="91" t="s">
        <v>371</v>
      </c>
      <c r="C212" s="27">
        <v>21</v>
      </c>
      <c r="D212" s="94" t="s">
        <v>304</v>
      </c>
      <c r="E212" s="93"/>
      <c r="F212" s="7">
        <f t="shared" si="4"/>
        <v>0</v>
      </c>
    </row>
    <row r="213" spans="1:6" x14ac:dyDescent="0.3">
      <c r="A213" s="103"/>
      <c r="B213" s="29"/>
      <c r="C213" s="46"/>
      <c r="D213" s="46"/>
      <c r="E213" s="47"/>
      <c r="F213" s="12"/>
    </row>
    <row r="214" spans="1:6" ht="15" thickBot="1" x14ac:dyDescent="0.35">
      <c r="A214" s="17"/>
      <c r="B214" s="25"/>
      <c r="C214" s="18"/>
      <c r="D214" s="18"/>
      <c r="E214" s="19"/>
      <c r="F214" s="13"/>
    </row>
    <row r="215" spans="1:6" ht="15" thickBot="1" x14ac:dyDescent="0.35">
      <c r="A215" s="82"/>
      <c r="B215" s="83" t="s">
        <v>372</v>
      </c>
      <c r="C215" s="84"/>
      <c r="D215" s="84"/>
      <c r="E215" s="85" t="s">
        <v>373</v>
      </c>
      <c r="F215" s="8">
        <f>SUM(F189:F214)</f>
        <v>0</v>
      </c>
    </row>
    <row r="216" spans="1:6" x14ac:dyDescent="0.3">
      <c r="A216" s="111"/>
      <c r="B216" s="112"/>
      <c r="C216" s="158"/>
      <c r="D216" s="158"/>
      <c r="E216" s="114"/>
      <c r="F216" s="159"/>
    </row>
    <row r="217" spans="1:6" x14ac:dyDescent="0.3">
      <c r="A217" s="103"/>
      <c r="B217" s="29"/>
      <c r="C217" s="46"/>
      <c r="D217" s="46"/>
      <c r="E217" s="47"/>
      <c r="F217" s="104"/>
    </row>
    <row r="218" spans="1:6" x14ac:dyDescent="0.3">
      <c r="A218" s="103"/>
      <c r="B218" s="38" t="s">
        <v>374</v>
      </c>
      <c r="C218" s="46"/>
      <c r="D218" s="46"/>
      <c r="E218" s="47"/>
      <c r="F218" s="104"/>
    </row>
    <row r="219" spans="1:6" x14ac:dyDescent="0.3">
      <c r="A219" s="103"/>
      <c r="B219" s="29"/>
      <c r="C219" s="46"/>
      <c r="D219" s="46"/>
      <c r="E219" s="47"/>
      <c r="F219" s="104"/>
    </row>
    <row r="220" spans="1:6" ht="41.4" x14ac:dyDescent="0.3">
      <c r="A220" s="160" t="s">
        <v>38</v>
      </c>
      <c r="B220" s="135" t="s">
        <v>452</v>
      </c>
      <c r="C220" s="136">
        <v>1</v>
      </c>
      <c r="D220" s="134" t="s">
        <v>375</v>
      </c>
      <c r="E220" s="251"/>
      <c r="F220" s="252">
        <f>C220*E220</f>
        <v>0</v>
      </c>
    </row>
    <row r="221" spans="1:6" x14ac:dyDescent="0.3">
      <c r="A221" s="161"/>
      <c r="B221" s="135"/>
      <c r="C221" s="136"/>
      <c r="D221" s="134"/>
      <c r="E221" s="134"/>
      <c r="F221" s="252"/>
    </row>
    <row r="222" spans="1:6" x14ac:dyDescent="0.3">
      <c r="A222" s="161" t="s">
        <v>43</v>
      </c>
      <c r="B222" s="135" t="s">
        <v>376</v>
      </c>
      <c r="C222" s="255">
        <v>0.15</v>
      </c>
      <c r="D222" s="134" t="s">
        <v>377</v>
      </c>
      <c r="E222" s="253"/>
      <c r="F222" s="252">
        <f>F220*C222</f>
        <v>0</v>
      </c>
    </row>
    <row r="223" spans="1:6" x14ac:dyDescent="0.3">
      <c r="A223" s="161"/>
      <c r="B223" s="135"/>
      <c r="C223" s="136"/>
      <c r="D223" s="134"/>
      <c r="E223" s="134"/>
      <c r="F223" s="252"/>
    </row>
    <row r="224" spans="1:6" ht="41.4" x14ac:dyDescent="0.3">
      <c r="A224" s="161" t="s">
        <v>56</v>
      </c>
      <c r="B224" s="135" t="s">
        <v>412</v>
      </c>
      <c r="C224" s="136">
        <v>1</v>
      </c>
      <c r="D224" s="134" t="s">
        <v>375</v>
      </c>
      <c r="E224" s="251"/>
      <c r="F224" s="252">
        <f>C224*E224</f>
        <v>0</v>
      </c>
    </row>
    <row r="225" spans="1:6" x14ac:dyDescent="0.3">
      <c r="A225" s="161"/>
      <c r="B225" s="135"/>
      <c r="C225" s="136"/>
      <c r="D225" s="134"/>
      <c r="E225" s="134"/>
      <c r="F225" s="252"/>
    </row>
    <row r="226" spans="1:6" x14ac:dyDescent="0.3">
      <c r="A226" s="161" t="s">
        <v>80</v>
      </c>
      <c r="B226" s="135" t="s">
        <v>376</v>
      </c>
      <c r="C226" s="255">
        <v>0.15</v>
      </c>
      <c r="D226" s="134" t="s">
        <v>377</v>
      </c>
      <c r="E226" s="253"/>
      <c r="F226" s="252">
        <f>F224*C226</f>
        <v>0</v>
      </c>
    </row>
    <row r="227" spans="1:6" x14ac:dyDescent="0.3">
      <c r="A227" s="162"/>
      <c r="B227" s="144"/>
      <c r="C227" s="249"/>
      <c r="D227" s="249"/>
      <c r="E227" s="250"/>
      <c r="F227" s="254"/>
    </row>
    <row r="228" spans="1:6" ht="41.4" x14ac:dyDescent="0.3">
      <c r="A228" s="160" t="s">
        <v>82</v>
      </c>
      <c r="B228" s="135" t="s">
        <v>451</v>
      </c>
      <c r="C228" s="136">
        <v>1</v>
      </c>
      <c r="D228" s="134" t="s">
        <v>375</v>
      </c>
      <c r="E228" s="251"/>
      <c r="F228" s="252">
        <f>C228*E228</f>
        <v>0</v>
      </c>
    </row>
    <row r="229" spans="1:6" x14ac:dyDescent="0.3">
      <c r="A229" s="161"/>
      <c r="B229" s="135"/>
      <c r="C229" s="136"/>
      <c r="D229" s="134"/>
      <c r="E229" s="134"/>
      <c r="F229" s="252"/>
    </row>
    <row r="230" spans="1:6" x14ac:dyDescent="0.3">
      <c r="A230" s="161" t="s">
        <v>119</v>
      </c>
      <c r="B230" s="135" t="s">
        <v>376</v>
      </c>
      <c r="C230" s="255">
        <v>0.15</v>
      </c>
      <c r="D230" s="134" t="s">
        <v>377</v>
      </c>
      <c r="E230" s="253"/>
      <c r="F230" s="252">
        <f>C230*F228</f>
        <v>0</v>
      </c>
    </row>
    <row r="231" spans="1:6" x14ac:dyDescent="0.3">
      <c r="A231" s="162"/>
      <c r="B231" s="144"/>
      <c r="C231" s="249"/>
      <c r="D231" s="249"/>
      <c r="E231" s="250"/>
      <c r="F231" s="254"/>
    </row>
    <row r="232" spans="1:6" x14ac:dyDescent="0.3">
      <c r="A232" s="161"/>
      <c r="B232" s="135"/>
      <c r="C232" s="136"/>
      <c r="D232" s="134"/>
      <c r="E232" s="137"/>
      <c r="F232" s="179"/>
    </row>
    <row r="233" spans="1:6" x14ac:dyDescent="0.3">
      <c r="A233" s="161"/>
      <c r="B233" s="135"/>
      <c r="C233" s="138"/>
      <c r="D233" s="139"/>
      <c r="E233" s="140"/>
      <c r="F233" s="180"/>
    </row>
    <row r="234" spans="1:6" x14ac:dyDescent="0.3">
      <c r="A234" s="161"/>
      <c r="B234" s="135"/>
      <c r="C234" s="141"/>
      <c r="D234" s="139"/>
      <c r="E234" s="142"/>
      <c r="F234" s="180"/>
    </row>
    <row r="235" spans="1:6" x14ac:dyDescent="0.3">
      <c r="A235" s="162"/>
      <c r="B235" s="144"/>
      <c r="C235" s="143"/>
      <c r="D235" s="143"/>
      <c r="E235" s="145"/>
      <c r="F235" s="181"/>
    </row>
    <row r="236" spans="1:6" x14ac:dyDescent="0.3">
      <c r="A236" s="161"/>
      <c r="B236" s="135"/>
      <c r="C236" s="136"/>
      <c r="D236" s="134"/>
      <c r="E236" s="137"/>
      <c r="F236" s="179"/>
    </row>
    <row r="237" spans="1:6" x14ac:dyDescent="0.3">
      <c r="A237" s="161"/>
      <c r="B237" s="135"/>
      <c r="C237" s="138"/>
      <c r="D237" s="139"/>
      <c r="E237" s="140"/>
      <c r="F237" s="180"/>
    </row>
    <row r="238" spans="1:6" x14ac:dyDescent="0.3">
      <c r="A238" s="161"/>
      <c r="B238" s="135"/>
      <c r="C238" s="141"/>
      <c r="D238" s="139"/>
      <c r="E238" s="142"/>
      <c r="F238" s="180"/>
    </row>
    <row r="239" spans="1:6" x14ac:dyDescent="0.3">
      <c r="A239" s="162"/>
      <c r="B239" s="144"/>
      <c r="C239" s="143"/>
      <c r="D239" s="143"/>
      <c r="E239" s="145"/>
      <c r="F239" s="181"/>
    </row>
    <row r="240" spans="1:6" x14ac:dyDescent="0.3">
      <c r="A240" s="160"/>
      <c r="B240" s="135"/>
      <c r="C240" s="136"/>
      <c r="D240" s="134"/>
      <c r="E240" s="137"/>
      <c r="F240" s="179"/>
    </row>
    <row r="241" spans="1:6" x14ac:dyDescent="0.3">
      <c r="A241" s="161"/>
      <c r="B241" s="135"/>
      <c r="C241" s="138"/>
      <c r="D241" s="139"/>
      <c r="E241" s="140"/>
      <c r="F241" s="180"/>
    </row>
    <row r="242" spans="1:6" x14ac:dyDescent="0.3">
      <c r="A242" s="161"/>
      <c r="B242" s="135"/>
      <c r="C242" s="141"/>
      <c r="D242" s="139"/>
      <c r="E242" s="142"/>
      <c r="F242" s="180"/>
    </row>
    <row r="243" spans="1:6" x14ac:dyDescent="0.3">
      <c r="A243" s="162"/>
      <c r="B243" s="144"/>
      <c r="C243" s="143"/>
      <c r="D243" s="143"/>
      <c r="E243" s="145"/>
      <c r="F243" s="181"/>
    </row>
    <row r="244" spans="1:6" x14ac:dyDescent="0.3">
      <c r="A244" s="160"/>
      <c r="B244" s="135"/>
      <c r="C244" s="136"/>
      <c r="D244" s="134"/>
      <c r="E244" s="137"/>
      <c r="F244" s="179"/>
    </row>
    <row r="245" spans="1:6" x14ac:dyDescent="0.3">
      <c r="A245" s="162"/>
      <c r="B245" s="144"/>
      <c r="C245" s="143"/>
      <c r="D245" s="143"/>
      <c r="E245" s="145"/>
      <c r="F245" s="181"/>
    </row>
    <row r="246" spans="1:6" x14ac:dyDescent="0.3">
      <c r="A246" s="160"/>
      <c r="B246" s="135"/>
      <c r="C246" s="138"/>
      <c r="D246" s="139"/>
      <c r="E246" s="142"/>
      <c r="F246" s="179"/>
    </row>
    <row r="247" spans="1:6" x14ac:dyDescent="0.3">
      <c r="A247" s="103"/>
      <c r="B247" s="29"/>
      <c r="C247" s="46"/>
      <c r="D247" s="46"/>
      <c r="E247" s="47"/>
      <c r="F247" s="12"/>
    </row>
    <row r="248" spans="1:6" x14ac:dyDescent="0.3">
      <c r="A248" s="103"/>
      <c r="B248" s="29"/>
      <c r="C248" s="46"/>
      <c r="D248" s="46"/>
      <c r="E248" s="47"/>
      <c r="F248" s="12"/>
    </row>
    <row r="249" spans="1:6" x14ac:dyDescent="0.3">
      <c r="A249" s="103"/>
      <c r="B249" s="29"/>
      <c r="C249" s="46"/>
      <c r="D249" s="46"/>
      <c r="E249" s="47"/>
      <c r="F249" s="12"/>
    </row>
    <row r="250" spans="1:6" x14ac:dyDescent="0.3">
      <c r="A250" s="103"/>
      <c r="B250" s="29"/>
      <c r="C250" s="46"/>
      <c r="D250" s="46"/>
      <c r="E250" s="47"/>
      <c r="F250" s="12"/>
    </row>
    <row r="251" spans="1:6" x14ac:dyDescent="0.3">
      <c r="A251" s="103"/>
      <c r="B251" s="29"/>
      <c r="C251" s="46"/>
      <c r="D251" s="46"/>
      <c r="E251" s="47"/>
      <c r="F251" s="12"/>
    </row>
    <row r="252" spans="1:6" ht="15" thickBot="1" x14ac:dyDescent="0.35">
      <c r="A252" s="103"/>
      <c r="B252" s="29"/>
      <c r="C252" s="46"/>
      <c r="D252" s="46"/>
      <c r="E252" s="47"/>
      <c r="F252" s="12"/>
    </row>
    <row r="253" spans="1:6" ht="15" thickBot="1" x14ac:dyDescent="0.35">
      <c r="A253" s="146"/>
      <c r="B253" s="83" t="s">
        <v>378</v>
      </c>
      <c r="C253" s="147"/>
      <c r="D253" s="147"/>
      <c r="E253" s="148"/>
      <c r="F253" s="8">
        <f>SUM(F220:F252)</f>
        <v>0</v>
      </c>
    </row>
    <row r="254" spans="1:6" x14ac:dyDescent="0.3">
      <c r="A254" s="122"/>
      <c r="B254" s="172"/>
      <c r="C254" s="163"/>
      <c r="D254" s="163"/>
      <c r="E254" s="173"/>
      <c r="F254" s="164"/>
    </row>
    <row r="255" spans="1:6" x14ac:dyDescent="0.3">
      <c r="A255" s="32"/>
      <c r="B255" s="18"/>
      <c r="C255" s="28"/>
      <c r="D255" s="28"/>
      <c r="E255" s="174"/>
      <c r="F255" s="165"/>
    </row>
    <row r="256" spans="1:6" x14ac:dyDescent="0.3">
      <c r="A256" s="166"/>
      <c r="B256" s="56" t="s">
        <v>379</v>
      </c>
      <c r="C256" s="28"/>
      <c r="D256" s="28"/>
      <c r="E256" s="55"/>
      <c r="F256" s="167"/>
    </row>
    <row r="257" spans="1:6" x14ac:dyDescent="0.3">
      <c r="A257" s="166"/>
      <c r="B257" s="56"/>
      <c r="C257" s="28"/>
      <c r="D257" s="28"/>
      <c r="E257" s="55"/>
      <c r="F257" s="167"/>
    </row>
    <row r="258" spans="1:6" x14ac:dyDescent="0.3">
      <c r="A258" s="166"/>
      <c r="B258" s="54"/>
      <c r="C258" s="28"/>
      <c r="D258" s="28"/>
      <c r="E258" s="55"/>
      <c r="F258" s="167"/>
    </row>
    <row r="259" spans="1:6" x14ac:dyDescent="0.3">
      <c r="A259" s="168"/>
      <c r="B259" s="56" t="s">
        <v>380</v>
      </c>
      <c r="C259" s="58"/>
      <c r="D259" s="28"/>
      <c r="E259" s="149" t="s">
        <v>381</v>
      </c>
      <c r="F259" s="169"/>
    </row>
    <row r="260" spans="1:6" x14ac:dyDescent="0.3">
      <c r="A260" s="168"/>
      <c r="B260" s="57"/>
      <c r="C260" s="58"/>
      <c r="D260" s="28"/>
      <c r="E260" s="58"/>
      <c r="F260" s="169"/>
    </row>
    <row r="261" spans="1:6" x14ac:dyDescent="0.3">
      <c r="A261" s="168"/>
      <c r="B261" s="57"/>
      <c r="C261" s="58"/>
      <c r="D261" s="28"/>
      <c r="E261" s="58"/>
      <c r="F261" s="169"/>
    </row>
    <row r="262" spans="1:6" x14ac:dyDescent="0.3">
      <c r="A262" s="170"/>
      <c r="B262" s="150" t="s">
        <v>382</v>
      </c>
      <c r="C262" s="151"/>
      <c r="D262" s="151"/>
      <c r="E262" s="152"/>
      <c r="F262" s="182">
        <f>PRELIMINARIES!K711</f>
        <v>0</v>
      </c>
    </row>
    <row r="263" spans="1:6" x14ac:dyDescent="0.3">
      <c r="A263" s="170"/>
      <c r="B263" s="150"/>
      <c r="C263" s="151"/>
      <c r="D263" s="151"/>
      <c r="E263" s="152"/>
      <c r="F263" s="182"/>
    </row>
    <row r="264" spans="1:6" x14ac:dyDescent="0.3">
      <c r="A264" s="170"/>
      <c r="B264" s="150"/>
      <c r="C264" s="151"/>
      <c r="D264" s="151"/>
      <c r="E264" s="152"/>
      <c r="F264" s="182"/>
    </row>
    <row r="265" spans="1:6" x14ac:dyDescent="0.3">
      <c r="A265" s="170"/>
      <c r="B265" s="153" t="s">
        <v>383</v>
      </c>
      <c r="C265" s="151"/>
      <c r="D265" s="151"/>
      <c r="E265" s="154"/>
      <c r="F265" s="182">
        <f>F215</f>
        <v>0</v>
      </c>
    </row>
    <row r="266" spans="1:6" x14ac:dyDescent="0.3">
      <c r="A266" s="170"/>
      <c r="B266" s="150"/>
      <c r="C266" s="151"/>
      <c r="D266" s="151"/>
      <c r="E266" s="151"/>
      <c r="F266" s="182"/>
    </row>
    <row r="267" spans="1:6" x14ac:dyDescent="0.3">
      <c r="A267" s="170"/>
      <c r="B267" s="150"/>
      <c r="C267" s="151"/>
      <c r="D267" s="151"/>
      <c r="E267" s="151"/>
      <c r="F267" s="182"/>
    </row>
    <row r="268" spans="1:6" x14ac:dyDescent="0.3">
      <c r="A268" s="170"/>
      <c r="B268" s="153" t="s">
        <v>384</v>
      </c>
      <c r="C268" s="151"/>
      <c r="D268" s="151"/>
      <c r="E268" s="151"/>
      <c r="F268" s="182">
        <f>F253</f>
        <v>0</v>
      </c>
    </row>
    <row r="269" spans="1:6" x14ac:dyDescent="0.3">
      <c r="A269" s="170"/>
      <c r="B269" s="150"/>
      <c r="C269" s="151"/>
      <c r="D269" s="151"/>
      <c r="E269" s="151"/>
      <c r="F269" s="182"/>
    </row>
    <row r="270" spans="1:6" x14ac:dyDescent="0.3">
      <c r="A270" s="170"/>
      <c r="B270" s="150"/>
      <c r="C270" s="151"/>
      <c r="D270" s="151"/>
      <c r="E270" s="152"/>
      <c r="F270" s="183"/>
    </row>
    <row r="271" spans="1:6" x14ac:dyDescent="0.3">
      <c r="A271" s="170"/>
      <c r="B271" s="150" t="s">
        <v>385</v>
      </c>
      <c r="C271" s="151"/>
      <c r="D271" s="151"/>
      <c r="E271" s="152"/>
      <c r="F271" s="182">
        <f>SUM(F262:F270)</f>
        <v>0</v>
      </c>
    </row>
    <row r="272" spans="1:6" x14ac:dyDescent="0.3">
      <c r="A272" s="170"/>
      <c r="B272" s="150"/>
      <c r="C272" s="151"/>
      <c r="D272" s="151"/>
      <c r="E272" s="152"/>
      <c r="F272" s="171"/>
    </row>
    <row r="273" spans="1:6" ht="15" thickBot="1" x14ac:dyDescent="0.35">
      <c r="A273" s="170"/>
      <c r="B273" s="153"/>
      <c r="C273" s="155"/>
      <c r="D273" s="151"/>
      <c r="E273" s="155"/>
      <c r="F273" s="171"/>
    </row>
    <row r="274" spans="1:6" x14ac:dyDescent="0.3">
      <c r="A274" s="184"/>
      <c r="B274" s="185"/>
      <c r="C274" s="186"/>
      <c r="D274" s="186"/>
      <c r="E274" s="187"/>
      <c r="F274" s="188"/>
    </row>
    <row r="275" spans="1:6" ht="15" thickBot="1" x14ac:dyDescent="0.35">
      <c r="A275" s="189"/>
      <c r="B275" s="264" t="s">
        <v>386</v>
      </c>
      <c r="C275" s="265"/>
      <c r="D275" s="190"/>
      <c r="E275" s="191" t="s">
        <v>387</v>
      </c>
      <c r="F275" s="192">
        <f>SUM(F271)</f>
        <v>0</v>
      </c>
    </row>
    <row r="276" spans="1:6" x14ac:dyDescent="0.3">
      <c r="A276" s="170"/>
      <c r="B276" s="153"/>
      <c r="C276" s="155"/>
      <c r="D276" s="155"/>
      <c r="E276" s="156"/>
      <c r="F276" s="171"/>
    </row>
    <row r="277" spans="1:6" x14ac:dyDescent="0.3">
      <c r="A277" s="170"/>
      <c r="B277" s="153"/>
      <c r="C277" s="155"/>
      <c r="D277" s="155"/>
      <c r="E277" s="156"/>
      <c r="F277" s="171"/>
    </row>
    <row r="278" spans="1:6" x14ac:dyDescent="0.3">
      <c r="A278" s="170"/>
      <c r="B278" s="150" t="s">
        <v>388</v>
      </c>
      <c r="C278" s="151"/>
      <c r="D278" s="151"/>
      <c r="E278" s="157"/>
      <c r="F278" s="171"/>
    </row>
    <row r="279" spans="1:6" x14ac:dyDescent="0.3">
      <c r="A279" s="170"/>
      <c r="B279" s="150"/>
      <c r="C279" s="151"/>
      <c r="D279" s="151"/>
      <c r="E279" s="157"/>
      <c r="F279" s="171"/>
    </row>
    <row r="280" spans="1:6" x14ac:dyDescent="0.3">
      <c r="A280" s="170"/>
      <c r="B280" s="150" t="s">
        <v>389</v>
      </c>
      <c r="C280" s="151"/>
      <c r="D280" s="151"/>
      <c r="E280" s="157"/>
      <c r="F280" s="171"/>
    </row>
    <row r="281" spans="1:6" x14ac:dyDescent="0.3">
      <c r="A281" s="170"/>
      <c r="B281" s="150"/>
      <c r="C281" s="151"/>
      <c r="D281" s="151"/>
      <c r="E281" s="157"/>
      <c r="F281" s="171"/>
    </row>
    <row r="282" spans="1:6" x14ac:dyDescent="0.3">
      <c r="A282" s="170"/>
      <c r="B282" s="150" t="s">
        <v>390</v>
      </c>
      <c r="C282" s="151"/>
      <c r="D282" s="151"/>
      <c r="E282" s="157"/>
      <c r="F282" s="171"/>
    </row>
    <row r="283" spans="1:6" x14ac:dyDescent="0.3">
      <c r="A283" s="170"/>
      <c r="B283" s="150"/>
      <c r="C283" s="151"/>
      <c r="D283" s="151"/>
      <c r="E283" s="157"/>
      <c r="F283" s="171"/>
    </row>
    <row r="284" spans="1:6" x14ac:dyDescent="0.3">
      <c r="A284" s="170"/>
      <c r="B284" s="150" t="s">
        <v>391</v>
      </c>
      <c r="C284" s="151"/>
      <c r="D284" s="151"/>
      <c r="E284" s="157"/>
      <c r="F284" s="171"/>
    </row>
    <row r="285" spans="1:6" x14ac:dyDescent="0.3">
      <c r="A285" s="170"/>
      <c r="B285" s="150"/>
      <c r="C285" s="151"/>
      <c r="D285" s="151"/>
      <c r="E285" s="157"/>
      <c r="F285" s="171"/>
    </row>
    <row r="286" spans="1:6" x14ac:dyDescent="0.3">
      <c r="A286" s="170"/>
      <c r="B286" s="150"/>
      <c r="C286" s="151"/>
      <c r="D286" s="151"/>
      <c r="E286" s="157"/>
      <c r="F286" s="171"/>
    </row>
    <row r="287" spans="1:6" x14ac:dyDescent="0.3">
      <c r="A287" s="170"/>
      <c r="B287" s="150" t="s">
        <v>392</v>
      </c>
      <c r="C287" s="151"/>
      <c r="D287" s="151"/>
      <c r="E287" s="157"/>
      <c r="F287" s="171"/>
    </row>
    <row r="288" spans="1:6" x14ac:dyDescent="0.3">
      <c r="A288" s="170"/>
      <c r="B288" s="150"/>
      <c r="C288" s="151"/>
      <c r="D288" s="151"/>
      <c r="E288" s="157"/>
      <c r="F288" s="171"/>
    </row>
    <row r="289" spans="1:6" x14ac:dyDescent="0.3">
      <c r="A289" s="170"/>
      <c r="B289" s="150" t="s">
        <v>393</v>
      </c>
      <c r="C289" s="151"/>
      <c r="D289" s="151"/>
      <c r="E289" s="157"/>
      <c r="F289" s="171"/>
    </row>
    <row r="290" spans="1:6" x14ac:dyDescent="0.3">
      <c r="A290" s="170"/>
      <c r="B290" s="150"/>
      <c r="C290" s="151"/>
      <c r="D290" s="151"/>
      <c r="E290" s="157"/>
      <c r="F290" s="171"/>
    </row>
    <row r="291" spans="1:6" x14ac:dyDescent="0.3">
      <c r="A291" s="170"/>
      <c r="B291" s="150" t="s">
        <v>394</v>
      </c>
      <c r="C291" s="151"/>
      <c r="D291" s="151"/>
      <c r="E291" s="157"/>
      <c r="F291" s="171"/>
    </row>
    <row r="292" spans="1:6" x14ac:dyDescent="0.3">
      <c r="A292" s="170"/>
      <c r="B292" s="150"/>
      <c r="C292" s="151"/>
      <c r="D292" s="151"/>
      <c r="E292" s="157"/>
      <c r="F292" s="171"/>
    </row>
    <row r="293" spans="1:6" x14ac:dyDescent="0.3">
      <c r="A293" s="170"/>
      <c r="B293" s="150" t="s">
        <v>391</v>
      </c>
      <c r="C293" s="151"/>
      <c r="D293" s="151"/>
      <c r="E293" s="157"/>
      <c r="F293" s="171"/>
    </row>
    <row r="294" spans="1:6" x14ac:dyDescent="0.3">
      <c r="A294" s="16"/>
      <c r="B294" s="175"/>
      <c r="C294" s="14"/>
      <c r="D294" s="14"/>
      <c r="E294" s="177"/>
      <c r="F294" s="15"/>
    </row>
    <row r="295" spans="1:6" ht="15" thickBot="1" x14ac:dyDescent="0.35">
      <c r="A295" s="22"/>
      <c r="B295" s="176"/>
      <c r="C295" s="23"/>
      <c r="D295" s="23"/>
      <c r="E295" s="178"/>
      <c r="F295" s="24"/>
    </row>
  </sheetData>
  <mergeCells count="3">
    <mergeCell ref="B25:E25"/>
    <mergeCell ref="B28:E28"/>
    <mergeCell ref="B275:C275"/>
  </mergeCells>
  <pageMargins left="0.45" right="0.45" top="0.5" bottom="0.5" header="0.3" footer="0.3"/>
  <pageSetup orientation="portrait" horizontalDpi="0" verticalDpi="0" r:id="rId1"/>
  <headerFooter>
    <oddHeader>&amp;L&amp;"Andalus,Bold Italic"&amp;8Renovations to Hudur Prison&amp;R&amp;"Andalus,Bold Italic"&amp;8Working Bills 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PRELIMINARIES</vt:lpstr>
      <vt:lpstr>RENOVATION WORKS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2018-08-31T05:57:37Z</cp:lastPrinted>
  <dcterms:created xsi:type="dcterms:W3CDTF">2018-08-31T03:58:29Z</dcterms:created>
  <dcterms:modified xsi:type="dcterms:W3CDTF">2018-09-03T06:40:20Z</dcterms:modified>
</cp:coreProperties>
</file>