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South-West State\Talex boreh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<sst xmlns="http://schemas.openxmlformats.org/spreadsheetml/2006/main" count="1308" uniqueCount="759">
  <si>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</si>
  <si>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</si>
  <si>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</si>
  <si>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</si>
  <si>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</si>
  <si>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</si>
  <si>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</si>
  <si>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</si>
  <si>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</si>
  <si>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</si>
  <si>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</si>
  <si>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</si>
  <si>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</si>
  <si>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</si>
  <si>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</si>
  <si>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</si>
  <si>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</si>
  <si>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</si>
  <si>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</si>
  <si>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</si>
  <si>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</si>
  <si>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</si>
  <si>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</si>
  <si>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</si>
  <si>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</si>
  <si>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</si>
  <si>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</si>
  <si>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</si>
  <si>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</si>
  <si>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</si>
  <si>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</si>
  <si>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</si>
  <si>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</si>
  <si>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</si>
  <si>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</si>
  <si>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</si>
  <si>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</si>
  <si>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</si>
  <si>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</si>
  <si>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</si>
  <si>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</si>
  <si>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</si>
  <si>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</si>
  <si>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</si>
  <si>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</si>
  <si>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</si>
  <si>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</si>
  <si>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</si>
  <si>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</si>
  <si>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</si>
  <si>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</si>
  <si>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</si>
  <si>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</si>
  <si>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</si>
  <si>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</si>
  <si>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</si>
  <si>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</si>
  <si>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</si>
  <si>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</si>
  <si>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</si>
  <si>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</si>
  <si>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</si>
  <si>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</si>
  <si>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</si>
  <si>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</si>
  <si>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</si>
  <si>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</si>
  <si>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</si>
  <si>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</si>
  <si>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</si>
  <si>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</si>
  <si>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</si>
  <si>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</si>
  <si>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</si>
  <si>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</si>
  <si>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</si>
  <si>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</si>
  <si>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</si>
  <si>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</si>
  <si>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</si>
  <si>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</si>
  <si>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</si>
  <si>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</si>
  <si>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</si>
  <si>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</si>
  <si>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</si>
  <si>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</si>
  <si>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</si>
  <si>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</si>
  <si>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</si>
  <si>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</si>
  <si>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</si>
  <si>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</si>
  <si>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</si>
  <si>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</si>
  <si>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</si>
  <si>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</si>
  <si>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</si>
  <si>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</si>
  <si>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</si>
  <si>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</si>
  <si>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</si>
  <si>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</si>
  <si>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</si>
  <si>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</si>
  <si>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</si>
  <si>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</si>
  <si>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</si>
  <si>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</si>
  <si>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</si>
  <si>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</si>
  <si>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</si>
  <si>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</si>
  <si>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</si>
  <si>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</si>
  <si>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</si>
  <si>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</si>
  <si>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</si>
  <si>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</si>
  <si>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</si>
  <si>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</si>
  <si>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</si>
  <si>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</si>
  <si>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</si>
  <si>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</si>
  <si>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</si>
  <si>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</si>
  <si>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</si>
  <si>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</si>
  <si>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</si>
  <si>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</si>
  <si>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</si>
  <si>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</si>
  <si>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</si>
  <si>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</si>
  <si>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</si>
  <si>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</si>
  <si>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</si>
  <si>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</si>
  <si>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</si>
  <si>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</si>
  <si>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</si>
  <si>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</si>
  <si>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</si>
  <si>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</si>
  <si>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</si>
  <si>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</si>
  <si>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</si>
  <si>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</si>
  <si>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</si>
  <si>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</si>
  <si>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</si>
  <si>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</si>
  <si>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</si>
  <si>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</si>
  <si>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</si>
  <si>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</si>
  <si>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</si>
  <si>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</si>
  <si>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</si>
  <si>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</si>
  <si>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</si>
  <si>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</si>
  <si>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</si>
  <si>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</si>
  <si>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</si>
  <si>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</si>
  <si>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</si>
  <si>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</si>
  <si>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</si>
  <si>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</si>
  <si>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</si>
  <si>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</si>
  <si>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</si>
  <si>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</si>
  <si>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</si>
  <si>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</si>
  <si>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</si>
  <si>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</si>
  <si>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</si>
  <si>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</si>
  <si>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</si>
  <si>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</si>
  <si>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</si>
  <si>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</si>
  <si>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</si>
  <si>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</si>
  <si>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</si>
  <si>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</si>
  <si>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</si>
  <si>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</si>
  <si>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</si>
  <si>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</si>
  <si>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</si>
  <si>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</si>
  <si>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</si>
  <si>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</si>
  <si>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</si>
  <si>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</si>
  <si>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</si>
  <si>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</si>
  <si>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</si>
  <si>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</si>
  <si>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</si>
  <si>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</si>
  <si>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</si>
  <si>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</si>
  <si>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</si>
  <si>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</si>
  <si>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</si>
  <si>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</si>
  <si>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</si>
  <si>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</si>
  <si>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</si>
  <si>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</si>
  <si>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</si>
  <si>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</si>
  <si>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</si>
  <si>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</si>
  <si>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</si>
  <si>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</si>
  <si>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</si>
  <si>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</si>
  <si>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</si>
  <si>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</si>
  <si>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</si>
  <si>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</si>
  <si>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</si>
  <si>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</si>
  <si>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</si>
  <si>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</si>
  <si>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</si>
  <si>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</si>
  <si>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</si>
  <si>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</si>
  <si>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</si>
  <si>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</si>
  <si>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</si>
  <si>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</si>
  <si>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</si>
  <si>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</si>
  <si>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</si>
  <si>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</si>
  <si>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</si>
  <si>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</si>
  <si>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</si>
  <si>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</si>
  <si>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</si>
  <si>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</si>
  <si>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</si>
  <si>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</si>
  <si>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</si>
  <si>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</si>
  <si>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</si>
  <si>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</si>
  <si>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</si>
  <si>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</si>
  <si>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</si>
  <si>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</si>
  <si>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</si>
  <si>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</si>
  <si>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</si>
  <si>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</si>
  <si>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</si>
  <si>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</si>
  <si>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</si>
  <si>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</si>
  <si>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</si>
  <si>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</si>
  <si>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</si>
  <si>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</si>
  <si>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</si>
  <si>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</si>
  <si>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</si>
  <si>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</si>
  <si>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</si>
  <si>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</si>
  <si>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</si>
  <si>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</si>
  <si>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</si>
  <si>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</si>
  <si>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</si>
  <si>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</si>
  <si>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</si>
  <si>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</si>
  <si>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</si>
  <si>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</si>
  <si>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</si>
  <si>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</si>
  <si>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</si>
  <si>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</si>
  <si>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</si>
  <si>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</si>
  <si>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</si>
  <si>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</si>
  <si>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</si>
  <si>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</si>
  <si>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</si>
  <si>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</si>
  <si>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</si>
  <si>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</si>
  <si>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</si>
  <si>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</si>
  <si>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</si>
  <si>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</si>
  <si>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</si>
  <si>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</si>
  <si>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</si>
  <si>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</si>
  <si>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</si>
  <si>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</si>
  <si>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</si>
  <si>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</si>
  <si>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</si>
  <si>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</si>
  <si>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</si>
  <si>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</si>
  <si>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</si>
  <si>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</si>
  <si>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</si>
  <si>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</si>
  <si>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</si>
  <si>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</si>
  <si>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</si>
  <si>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</si>
  <si>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</si>
  <si>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</si>
  <si>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</si>
  <si>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</si>
  <si>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</si>
  <si>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</si>
  <si>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</si>
  <si>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</si>
  <si>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</si>
  <si>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</si>
  <si>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</si>
  <si>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</si>
  <si>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</si>
  <si>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</si>
  <si>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</si>
  <si>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</si>
  <si>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</si>
  <si>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</si>
  <si>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</si>
  <si>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</si>
  <si>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</si>
  <si>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</si>
  <si>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</si>
  <si>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</si>
  <si>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</si>
  <si>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</si>
  <si>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</si>
  <si>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</si>
  <si>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</si>
  <si>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</si>
  <si>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</si>
  <si>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</si>
  <si>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</si>
  <si>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</si>
  <si>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</si>
  <si>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</si>
  <si>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</si>
  <si>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</si>
  <si>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</si>
  <si>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</si>
  <si>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</si>
  <si>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</si>
  <si>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</si>
  <si>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</si>
  <si>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</si>
  <si>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</si>
  <si>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</si>
  <si>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</si>
  <si>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</si>
  <si>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</si>
  <si>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</si>
  <si>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</si>
  <si>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</si>
  <si>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</si>
  <si>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</si>
  <si>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</si>
  <si>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</si>
  <si>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</si>
  <si>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</si>
  <si>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</si>
  <si>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</si>
  <si>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</si>
  <si>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</si>
  <si>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</si>
  <si>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</si>
  <si>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</si>
  <si>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</si>
  <si>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</si>
  <si>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</si>
  <si>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</si>
  <si>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</si>
  <si>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</si>
  <si>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</si>
  <si>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</si>
  <si>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</si>
  <si>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</si>
  <si>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</si>
  <si>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</si>
  <si>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</si>
  <si>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</si>
  <si>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</si>
  <si>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</si>
  <si>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</si>
  <si>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</si>
  <si>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</si>
  <si>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</si>
  <si>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</si>
  <si>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</si>
  <si>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</si>
  <si>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</si>
  <si>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</si>
  <si>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</si>
  <si>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</si>
  <si>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</si>
  <si>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</si>
  <si>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</si>
  <si>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</si>
  <si>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</si>
  <si>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</si>
  <si>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</si>
  <si>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</si>
  <si>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</si>
  <si>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</si>
  <si>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</si>
  <si>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</si>
  <si>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</si>
  <si>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</si>
  <si>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</si>
  <si>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</si>
  <si>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</si>
  <si>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</si>
  <si>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</si>
  <si>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</si>
  <si>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</si>
  <si>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</si>
  <si>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</si>
  <si>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</si>
  <si>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</si>
  <si>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</si>
  <si>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</si>
  <si>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</si>
  <si>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</si>
  <si>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</si>
  <si>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</si>
  <si>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</si>
  <si>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</si>
  <si>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</si>
  <si>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</si>
  <si>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</si>
  <si>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</si>
  <si>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</si>
  <si>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</si>
  <si>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</si>
  <si>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</si>
  <si>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</si>
  <si>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</si>
  <si>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</si>
  <si>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</si>
  <si>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</si>
  <si>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</si>
  <si>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</si>
  <si>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</si>
  <si>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</si>
  <si>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</si>
  <si>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</si>
  <si>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</si>
  <si>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</si>
  <si>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</si>
  <si>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</si>
  <si>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</si>
  <si>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</si>
  <si>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</si>
  <si>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</si>
  <si>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</si>
  <si>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</si>
  <si>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</si>
  <si>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</si>
  <si>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</si>
  <si>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</si>
  <si>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</si>
  <si>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</si>
  <si>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</si>
  <si>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</si>
  <si>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</si>
  <si>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</si>
  <si>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</si>
  <si>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</si>
  <si>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</si>
  <si>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</si>
  <si>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</si>
  <si>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</si>
  <si>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</si>
  <si>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</si>
  <si>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</si>
  <si>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</si>
  <si>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</si>
  <si>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</si>
  <si>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</si>
  <si>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</si>
  <si>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</si>
  <si>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</si>
  <si>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</si>
  <si>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</si>
  <si>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</si>
  <si>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</si>
  <si>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</si>
  <si>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</si>
  <si>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</si>
  <si>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</si>
  <si>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</si>
  <si>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</si>
  <si>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</si>
  <si>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</si>
  <si>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</si>
  <si>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</si>
  <si>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</si>
  <si>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</si>
  <si>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</si>
  <si>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</si>
  <si>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</si>
  <si>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</si>
  <si>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</si>
  <si>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</si>
  <si>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</si>
  <si>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</si>
  <si>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</si>
  <si>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</si>
  <si>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</si>
  <si>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</si>
  <si>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</si>
  <si>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</si>
  <si>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</si>
  <si>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</si>
  <si>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</si>
  <si>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</si>
  <si>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</si>
  <si>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</si>
  <si>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</si>
  <si>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</si>
  <si>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</si>
  <si>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</si>
  <si>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</si>
  <si>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</si>
  <si>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</si>
  <si>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</si>
  <si>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</si>
  <si>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</si>
  <si>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</si>
  <si>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</si>
  <si>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</si>
  <si>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</si>
  <si>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</si>
  <si>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</si>
  <si>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</si>
  <si>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</si>
  <si>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</si>
  <si>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</si>
  <si>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</si>
  <si>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</si>
  <si>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</si>
  <si>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</si>
  <si>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</si>
  <si>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</si>
  <si>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</si>
  <si>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</si>
  <si>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</si>
  <si>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</si>
  <si>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</si>
  <si>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</si>
  <si>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</si>
  <si>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</si>
  <si>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</si>
  <si>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</si>
  <si>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</si>
  <si>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</si>
  <si>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</si>
  <si>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</si>
  <si>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</si>
  <si>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</si>
  <si>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</si>
  <si>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</si>
  <si>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</si>
  <si>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</si>
  <si>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</si>
  <si>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</si>
  <si>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</si>
  <si>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</si>
  <si>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</si>
  <si>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</si>
  <si>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</si>
  <si>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</si>
  <si>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</si>
  <si>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</si>
  <si>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</si>
  <si>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</si>
  <si>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</si>
  <si>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</si>
  <si>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</si>
  <si>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</si>
  <si>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</si>
  <si>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</si>
  <si>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</si>
  <si>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</si>
  <si>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</si>
  <si>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</si>
  <si>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</si>
  <si>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</si>
  <si>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</si>
  <si>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</si>
  <si>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</si>
  <si>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</si>
  <si>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</si>
  <si>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</si>
  <si>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</si>
  <si>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</si>
  <si>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</si>
  <si>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</si>
  <si>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</si>
  <si>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</si>
  <si>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</si>
  <si>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</si>
  <si>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</si>
  <si>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</si>
  <si>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</si>
  <si>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</si>
  <si>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</si>
  <si>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</si>
  <si>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</si>
  <si>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</si>
  <si>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</si>
  <si>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</si>
  <si>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</si>
  <si>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</si>
  <si>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</si>
  <si>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</si>
  <si>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</si>
  <si>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</si>
  <si>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</si>
  <si>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</si>
  <si>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</si>
  <si>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</si>
  <si>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</si>
  <si>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</si>
  <si>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</si>
  <si>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</si>
  <si>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</si>
  <si>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</si>
  <si>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</si>
  <si>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</si>
  <si>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</si>
  <si>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</si>
  <si>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</si>
  <si>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</si>
  <si>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</si>
  <si>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</si>
  <si>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</si>
  <si>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</si>
  <si>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</si>
  <si>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</si>
  <si>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</si>
  <si>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</si>
  <si>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</si>
  <si>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</si>
  <si>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</si>
  <si>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</si>
  <si>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</si>
  <si>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</si>
  <si>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</si>
  <si>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</si>
  <si>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</si>
  <si>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</si>
  <si>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</si>
  <si>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</si>
  <si>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</si>
  <si>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</si>
  <si>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</si>
  <si>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</si>
  <si>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</si>
  <si>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</si>
  <si>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</si>
  <si>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</si>
  <si>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</si>
  <si>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</si>
  <si>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</si>
  <si>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</si>
  <si>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</si>
  <si>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</si>
  <si>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</si>
  <si>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</si>
  <si>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</si>
  <si>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</si>
  <si>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</si>
  <si>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</si>
  <si>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</si>
  <si>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</si>
  <si>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</si>
  <si>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</si>
  <si>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</si>
  <si>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</si>
  <si>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</si>
  <si>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</si>
  <si>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</si>
  <si>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</si>
  <si>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</si>
  <si>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</si>
  <si>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</si>
  <si>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</si>
  <si>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</si>
  <si>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</si>
  <si>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</si>
  <si>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</si>
  <si>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</si>
  <si>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</si>
  <si>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</si>
  <si>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</si>
  <si>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</si>
  <si>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</si>
  <si>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</si>
  <si>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</si>
  <si>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</si>
  <si>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</si>
  <si>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</si>
  <si>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</si>
  <si>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</si>
  <si>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</si>
  <si>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</si>
  <si>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</si>
  <si>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</si>
  <si>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</si>
  <si>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</si>
  <si>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</si>
  <si>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</si>
  <si>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</si>
  <si>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</si>
  <si>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</si>
  <si>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</si>
  <si>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</si>
  <si>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</si>
  <si>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</si>
  <si>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</si>
  <si>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</si>
  <si>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</si>
  <si>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</si>
  <si>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</si>
  <si>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</si>
  <si>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</si>
  <si>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</si>
  <si>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</si>
  <si>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</si>
  <si>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</si>
  <si>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r>
      <t xml:space="preserve">The site is located on </t>
    </r>
    <r>
      <rPr>
        <b/>
        <sz val="11"/>
        <rFont val="Tahoma"/>
        <family val="2"/>
      </rPr>
      <t>AFGOYE DISTRICT LOWER SHABELLE REGION</t>
    </r>
  </si>
  <si>
    <t>TALEX BOREHOLE REHABILITATION</t>
  </si>
  <si>
    <t>PROPOSED TALEX BOREHOLE REHABILITATION</t>
  </si>
  <si>
    <t>AFGOYE DISTRICT  LOWER SHABELLE REGION, SOUTH-WEST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</si>
</sst>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  <xf numFmtId="0" fontId="23" fillId="0" borderId="0" xfId="0" applyFont="1" applyBorder="1" applyAlignment="1">
      <alignment horizontal="center" vertical="center" wrapText="1"/>
    </xf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100" zoomScale="99" zoomScaleNormal="100" zoomScaleSheetLayoutView="99" workbookViewId="0">
      <selection activeCell="H105" sqref="H105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7" sqref="B7:C7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09" t="s">
        <v>756</v>
      </c>
      <c r="B1" s="509"/>
      <c r="C1" s="509"/>
      <c r="D1" s="509"/>
      <c r="E1" s="509"/>
      <c r="F1" s="509"/>
      <c r="G1" s="510"/>
      <c r="H1" s="471"/>
      <c r="I1" s="472"/>
    </row>
    <row r="2" spans="1:9" s="475" customFormat="1" ht="15">
      <c r="A2" s="511" t="s">
        <v>725</v>
      </c>
      <c r="B2" s="512"/>
      <c r="C2" s="512"/>
      <c r="D2" s="512"/>
      <c r="E2" s="512"/>
      <c r="F2" s="512"/>
      <c r="G2" s="513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14" t="s">
        <v>726</v>
      </c>
      <c r="C4" s="515"/>
      <c r="D4" s="480" t="s">
        <v>727</v>
      </c>
      <c r="E4" s="481" t="s">
        <v>728</v>
      </c>
      <c r="F4" s="481" t="s">
        <v>729</v>
      </c>
      <c r="G4" s="482" t="s">
        <v>730</v>
      </c>
    </row>
    <row r="5" spans="1:9" ht="15">
      <c r="A5" s="483">
        <v>1</v>
      </c>
      <c r="B5" s="516" t="s">
        <v>731</v>
      </c>
      <c r="C5" s="517"/>
      <c r="D5" s="517"/>
      <c r="E5" s="517"/>
      <c r="F5" s="517"/>
      <c r="G5" s="518"/>
    </row>
    <row r="6" spans="1:9" s="489" customFormat="1" ht="55.5" customHeight="1">
      <c r="A6" s="484">
        <v>1.1100000000000001</v>
      </c>
      <c r="B6" s="519" t="s">
        <v>746</v>
      </c>
      <c r="C6" s="520"/>
      <c r="D6" s="485" t="s">
        <v>732</v>
      </c>
      <c r="E6" s="486">
        <v>39.89</v>
      </c>
      <c r="F6" s="487"/>
      <c r="G6" s="488">
        <f>E6*F6</f>
        <v>0</v>
      </c>
    </row>
    <row r="7" spans="1:9" s="492" customFormat="1" ht="51" customHeight="1">
      <c r="A7" s="484">
        <v>1.1200000000000001</v>
      </c>
      <c r="B7" s="521" t="s">
        <v>747</v>
      </c>
      <c r="C7" s="522"/>
      <c r="D7" s="485" t="s">
        <v>732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748</v>
      </c>
      <c r="C8" s="522"/>
      <c r="D8" s="485" t="s">
        <v>732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6" t="s">
        <v>733</v>
      </c>
      <c r="C9" s="517"/>
      <c r="D9" s="517"/>
      <c r="E9" s="517"/>
      <c r="F9" s="517"/>
      <c r="G9" s="518"/>
    </row>
    <row r="10" spans="1:9" s="492" customFormat="1" ht="42.95" customHeight="1">
      <c r="A10" s="494">
        <v>2.11</v>
      </c>
      <c r="B10" s="519" t="s">
        <v>752</v>
      </c>
      <c r="C10" s="523"/>
      <c r="D10" s="485" t="s">
        <v>732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4" t="s">
        <v>753</v>
      </c>
      <c r="C11" s="525"/>
      <c r="D11" s="495" t="s">
        <v>732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7" t="s">
        <v>734</v>
      </c>
      <c r="C12" s="517"/>
      <c r="D12" s="517"/>
      <c r="E12" s="517"/>
      <c r="F12" s="517"/>
      <c r="G12" s="518"/>
    </row>
    <row r="13" spans="1:9" s="492" customFormat="1" ht="54" customHeight="1">
      <c r="A13" s="494">
        <v>3.11</v>
      </c>
      <c r="B13" s="519" t="s">
        <v>735</v>
      </c>
      <c r="C13" s="523"/>
      <c r="D13" s="485" t="s">
        <v>732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19" t="s">
        <v>754</v>
      </c>
      <c r="C14" s="526"/>
      <c r="D14" s="498" t="s">
        <v>736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19" t="s">
        <v>737</v>
      </c>
      <c r="C15" s="523"/>
      <c r="D15" s="485" t="s">
        <v>732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5.75" customHeight="1">
      <c r="A16" s="494">
        <v>3.16</v>
      </c>
      <c r="B16" s="519" t="s">
        <v>738</v>
      </c>
      <c r="C16" s="523"/>
      <c r="D16" s="485" t="s">
        <v>732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6" t="s">
        <v>739</v>
      </c>
      <c r="C17" s="530"/>
      <c r="D17" s="530"/>
      <c r="E17" s="530"/>
      <c r="F17" s="530"/>
      <c r="G17" s="531"/>
    </row>
    <row r="18" spans="1:7" s="492" customFormat="1" ht="53.45" customHeight="1">
      <c r="A18" s="494">
        <v>4.1100000000000003</v>
      </c>
      <c r="B18" s="519" t="s">
        <v>749</v>
      </c>
      <c r="C18" s="520"/>
      <c r="D18" s="498" t="s">
        <v>740</v>
      </c>
      <c r="E18" s="500">
        <v>0.02</v>
      </c>
      <c r="F18" s="490"/>
      <c r="G18" s="491">
        <f>E18*F18</f>
        <v>0</v>
      </c>
    </row>
    <row r="19" spans="1:7" s="492" customFormat="1" ht="22.5" customHeight="1">
      <c r="A19" s="494">
        <v>4.13</v>
      </c>
      <c r="B19" s="519" t="s">
        <v>741</v>
      </c>
      <c r="C19" s="526"/>
      <c r="D19" s="501" t="s">
        <v>742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19" t="s">
        <v>743</v>
      </c>
      <c r="C20" s="526"/>
      <c r="D20" s="498" t="s">
        <v>744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19" t="s">
        <v>750</v>
      </c>
      <c r="C21" s="526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19" t="s">
        <v>751</v>
      </c>
      <c r="C22" s="520"/>
      <c r="D22" s="498" t="s">
        <v>740</v>
      </c>
      <c r="E22" s="500">
        <v>1</v>
      </c>
      <c r="F22" s="490"/>
      <c r="G22" s="491">
        <f>E22*F22</f>
        <v>0</v>
      </c>
    </row>
    <row r="23" spans="1:7" ht="20.25" thickBot="1">
      <c r="A23" s="527" t="s">
        <v>745</v>
      </c>
      <c r="B23" s="528"/>
      <c r="C23" s="528"/>
      <c r="D23" s="529"/>
      <c r="E23" s="529"/>
      <c r="F23" s="529"/>
      <c r="G23" s="502">
        <f>SUM(G6:G8:G10:G11:G13:G16:G18:G22)</f>
        <v>0</v>
      </c>
    </row>
    <row r="29" spans="1:7">
      <c r="F29" s="473">
        <v>2</v>
      </c>
    </row>
  </sheetData>
  <mergeCells count="22">
    <mergeCell ref="B22:C22"/>
    <mergeCell ref="A23:F23"/>
    <mergeCell ref="B16:C16"/>
    <mergeCell ref="B17:G17"/>
    <mergeCell ref="B18:C18"/>
    <mergeCell ref="B19:C19"/>
    <mergeCell ref="B20:C20"/>
    <mergeCell ref="B12:G12"/>
    <mergeCell ref="B13:C13"/>
    <mergeCell ref="B14:C14"/>
    <mergeCell ref="B15:C15"/>
    <mergeCell ref="B21:C21"/>
    <mergeCell ref="B7:C7"/>
    <mergeCell ref="B8:C8"/>
    <mergeCell ref="B9:G9"/>
    <mergeCell ref="B10:C10"/>
    <mergeCell ref="B11:C11"/>
    <mergeCell ref="A1:G1"/>
    <mergeCell ref="A2:G2"/>
    <mergeCell ref="B4:C4"/>
    <mergeCell ref="B5:G5"/>
    <mergeCell ref="B6:C6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D10" sqref="D10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8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757</v>
      </c>
      <c r="F3" s="14"/>
      <c r="G3" s="62"/>
      <c r="H3" s="14"/>
      <c r="I3" s="177"/>
    </row>
    <row r="4" spans="1:10">
      <c r="A4" s="11"/>
      <c r="B4" s="144" t="s">
        <v>758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TALEX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>AFGOYE DISTRICT  LOWER SHABELLE REGION, SOUTH-WEST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TALEX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>AFGOYE DISTRICT  LOWER SHABELLE REGION, SOUTH-WEST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TALEX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>AFGOYE DISTRICT  LOWER SHABELLE REGION, SOUTH-WEST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TALEX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>AFGOYE DISTRICT  LOWER SHABELLE REGION, SOUTH-WEST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TALEX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>AFGOYE DISTRICT  LOWER SHABELLE REGION, SOUTH-WEST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TALEX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>AFGOYE DISTRICT  LOWER SHABELLE REGION, SOUTH-WEST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TALEX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>AFGOYE DISTRICT  LOWER SHABELLE REGION, SOUTH-WEST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757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758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TALEX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>AFGOYE DISTRICT  LOWER SHABELLE REGION, SOUTH-WEST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757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758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TALEX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>AFGOYE DISTRICT  LOWER SHABELLE REGION, SOUTH-WEST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TALEX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>AFGOYE DISTRICT  LOWER SHABELLE REGION, SOUTH-WEST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TALEX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>AFGOYE DISTRICT  LOWER SHABELLE REGION, SOUTH-WEST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topLeftCell="A16" zoomScale="112" zoomScaleNormal="100" zoomScaleSheetLayoutView="112" workbookViewId="0">
      <selection activeCell="E7" sqref="E7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757</v>
      </c>
      <c r="F3" s="14"/>
      <c r="G3" s="14"/>
      <c r="H3" s="14"/>
      <c r="I3" s="177"/>
    </row>
    <row r="4" spans="1:10">
      <c r="A4" s="11"/>
      <c r="B4" s="144" t="s">
        <v>758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TALEX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>AFGOYE DISTRICT  LOWER SHABELLE REGION, SOUTH-WEST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TALEX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>AFGOYE DISTRICT  LOWER SHABELLE REGION, SOUTH-WEST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TALEX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>AFGOYE DISTRICT  LOWER SHABELLE REGION, SOUTH-WEST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TALEX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>AFGOYE DISTRICT  LOWER SHABELLE REGION, SOUTH-WEST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TALEX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>AFGOYE DISTRICT  LOWER SHABELLE REGION, SOUTH-WEST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TALEX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>AFGOYE DISTRICT  LOWER SHABELLE REGION, SOUTH-WEST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TALEX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>AFGOYE DISTRICT  LOWER SHABELLE REGION, SOUTH-WEST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2" sqref="A2:F2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50" t="s">
        <v>757</v>
      </c>
      <c r="B2" s="550"/>
      <c r="C2" s="550"/>
      <c r="D2" s="550"/>
      <c r="E2" s="550"/>
      <c r="F2" s="550"/>
      <c r="G2" s="422"/>
    </row>
    <row r="3" spans="1:16" ht="15.75" thickBot="1">
      <c r="F3" s="421"/>
      <c r="G3" s="423"/>
      <c r="H3" s="423"/>
    </row>
    <row r="4" spans="1:16" s="425" customFormat="1">
      <c r="A4" s="545" t="s">
        <v>694</v>
      </c>
      <c r="B4" s="546"/>
      <c r="C4" s="546"/>
      <c r="D4" s="546"/>
      <c r="E4" s="546"/>
      <c r="F4" s="547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757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758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TALEX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>AFGOYE DISTRICT  LOWER SHABELLE REGION, SOUTH-WEST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TALEX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>AFGOYE DISTRICT  LOWER SHABELLE REGION, SOUTH-WEST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="106" zoomScaleNormal="100" zoomScaleSheetLayoutView="106" workbookViewId="0">
      <selection activeCell="B3" sqref="B3:B4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757</v>
      </c>
      <c r="C3" s="21"/>
      <c r="D3" s="154"/>
    </row>
    <row r="4" spans="1:4" ht="14.25" customHeight="1">
      <c r="A4" s="245"/>
      <c r="B4" s="144" t="s">
        <v>758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8"/>
      <c r="C60" s="549"/>
      <c r="D60" s="549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2018-02-25T19:24:26Z</dcterms:modified>
</cp:coreProperties>
</file>